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1340" windowHeight="6285" tabRatio="599"/>
  </bookViews>
  <sheets>
    <sheet name="приложение к приказу МО РС(Я) 2" sheetId="39" r:id="rId1"/>
  </sheets>
  <definedNames>
    <definedName name="_xlnm.Print_Titles" localSheetId="0">'приложение к приказу МО РС(Я) 2'!$13:$15</definedName>
    <definedName name="_xlnm.Print_Area" localSheetId="0">'приложение к приказу МО РС(Я) 2'!$A$1:$U$92</definedName>
  </definedNames>
  <calcPr calcId="125725" fullCalcOnLoad="1" fullPrecision="0"/>
</workbook>
</file>

<file path=xl/calcChain.xml><?xml version="1.0" encoding="utf-8"?>
<calcChain xmlns="http://schemas.openxmlformats.org/spreadsheetml/2006/main">
  <c r="M34" i="39"/>
  <c r="Q34"/>
  <c r="K27"/>
  <c r="K28"/>
  <c r="K29"/>
  <c r="K30"/>
  <c r="K31"/>
  <c r="K26"/>
  <c r="K25"/>
  <c r="K24"/>
  <c r="K20"/>
  <c r="K21"/>
  <c r="K22"/>
  <c r="K23"/>
  <c r="K19"/>
  <c r="K18"/>
  <c r="K17"/>
  <c r="K33"/>
  <c r="K40"/>
  <c r="K48"/>
  <c r="K55"/>
  <c r="I19"/>
  <c r="I20"/>
  <c r="I21"/>
  <c r="I22"/>
  <c r="I23"/>
  <c r="I32"/>
  <c r="I47"/>
  <c r="I62"/>
  <c r="K32"/>
  <c r="K47"/>
  <c r="F17"/>
  <c r="D17"/>
  <c r="P51"/>
  <c r="Q51"/>
  <c r="P52"/>
  <c r="Q52"/>
  <c r="P53"/>
  <c r="Q53"/>
  <c r="P36"/>
  <c r="Q36"/>
  <c r="P37"/>
  <c r="Q37"/>
  <c r="P38"/>
  <c r="Q38"/>
  <c r="P65"/>
  <c r="Q65"/>
  <c r="P66"/>
  <c r="Q66"/>
  <c r="P67"/>
  <c r="Q67"/>
  <c r="P68"/>
  <c r="Q68"/>
  <c r="L70"/>
  <c r="M70"/>
  <c r="N70"/>
  <c r="O70"/>
  <c r="S70"/>
  <c r="T70"/>
  <c r="U70"/>
  <c r="L63"/>
  <c r="L62"/>
  <c r="M63"/>
  <c r="M62"/>
  <c r="N63"/>
  <c r="N62"/>
  <c r="O63"/>
  <c r="O62"/>
  <c r="S63"/>
  <c r="S62"/>
  <c r="T63"/>
  <c r="T62"/>
  <c r="U63"/>
  <c r="U62"/>
  <c r="L55"/>
  <c r="M55"/>
  <c r="N55"/>
  <c r="O55"/>
  <c r="S55"/>
  <c r="T55"/>
  <c r="U55"/>
  <c r="L48"/>
  <c r="L47"/>
  <c r="M48"/>
  <c r="M47"/>
  <c r="N48"/>
  <c r="N47"/>
  <c r="O48"/>
  <c r="O47"/>
  <c r="S48"/>
  <c r="S47"/>
  <c r="T48"/>
  <c r="T47"/>
  <c r="U48"/>
  <c r="U47"/>
  <c r="L33"/>
  <c r="M33"/>
  <c r="N33"/>
  <c r="O33"/>
  <c r="S33"/>
  <c r="T33"/>
  <c r="U33"/>
  <c r="G32"/>
  <c r="G21"/>
  <c r="H21"/>
  <c r="L21"/>
  <c r="M21"/>
  <c r="N21"/>
  <c r="O21"/>
  <c r="S21"/>
  <c r="T21"/>
  <c r="U21"/>
  <c r="H19"/>
  <c r="H20"/>
  <c r="H22"/>
  <c r="H23"/>
  <c r="H32"/>
  <c r="H47"/>
  <c r="H62"/>
  <c r="G23"/>
  <c r="L23"/>
  <c r="M23"/>
  <c r="N23"/>
  <c r="O23"/>
  <c r="S23"/>
  <c r="T23"/>
  <c r="U23"/>
  <c r="G47"/>
  <c r="G62"/>
  <c r="C17"/>
  <c r="E17"/>
  <c r="B17"/>
  <c r="G19"/>
  <c r="G20"/>
  <c r="G22"/>
  <c r="P76"/>
  <c r="Q76"/>
  <c r="P75"/>
  <c r="R75"/>
  <c r="P74"/>
  <c r="Q74"/>
  <c r="P73"/>
  <c r="R73"/>
  <c r="R70"/>
  <c r="P72"/>
  <c r="Q72"/>
  <c r="P71"/>
  <c r="P69"/>
  <c r="R69"/>
  <c r="P64"/>
  <c r="P63"/>
  <c r="P61"/>
  <c r="R61"/>
  <c r="P60"/>
  <c r="Q60"/>
  <c r="P59"/>
  <c r="R59"/>
  <c r="P58"/>
  <c r="Q58"/>
  <c r="P57"/>
  <c r="R57"/>
  <c r="P56"/>
  <c r="P54"/>
  <c r="Q54"/>
  <c r="P50"/>
  <c r="Q50"/>
  <c r="P49"/>
  <c r="P48"/>
  <c r="P46"/>
  <c r="Q46"/>
  <c r="P45"/>
  <c r="R45"/>
  <c r="P44"/>
  <c r="Q44"/>
  <c r="P43"/>
  <c r="R43"/>
  <c r="P42"/>
  <c r="Q42"/>
  <c r="P41"/>
  <c r="R41"/>
  <c r="U40"/>
  <c r="T40"/>
  <c r="S40"/>
  <c r="P40"/>
  <c r="O40"/>
  <c r="N40"/>
  <c r="M40"/>
  <c r="L40"/>
  <c r="P39"/>
  <c r="R39"/>
  <c r="P35"/>
  <c r="R35"/>
  <c r="P34"/>
  <c r="P33"/>
  <c r="P32"/>
  <c r="U31"/>
  <c r="T31"/>
  <c r="S31"/>
  <c r="O31"/>
  <c r="N31"/>
  <c r="P31"/>
  <c r="M31"/>
  <c r="L31"/>
  <c r="U30"/>
  <c r="T30"/>
  <c r="S30"/>
  <c r="O30"/>
  <c r="N30"/>
  <c r="M30"/>
  <c r="L30"/>
  <c r="U29"/>
  <c r="T29"/>
  <c r="S29"/>
  <c r="O29"/>
  <c r="N29"/>
  <c r="P29"/>
  <c r="M29"/>
  <c r="L29"/>
  <c r="U28"/>
  <c r="T28"/>
  <c r="S28"/>
  <c r="O28"/>
  <c r="N28"/>
  <c r="M28"/>
  <c r="L28"/>
  <c r="U27"/>
  <c r="T27"/>
  <c r="S27"/>
  <c r="O27"/>
  <c r="N27"/>
  <c r="M27"/>
  <c r="L27"/>
  <c r="U26"/>
  <c r="U25"/>
  <c r="T26"/>
  <c r="T25"/>
  <c r="S26"/>
  <c r="O26"/>
  <c r="N26"/>
  <c r="M26"/>
  <c r="L26"/>
  <c r="L25"/>
  <c r="U24"/>
  <c r="T24"/>
  <c r="S24"/>
  <c r="O24"/>
  <c r="N24"/>
  <c r="M24"/>
  <c r="L24"/>
  <c r="U22"/>
  <c r="T22"/>
  <c r="S22"/>
  <c r="O22"/>
  <c r="N22"/>
  <c r="M22"/>
  <c r="L22"/>
  <c r="U20"/>
  <c r="T20"/>
  <c r="S20"/>
  <c r="O20"/>
  <c r="N20"/>
  <c r="M20"/>
  <c r="L20"/>
  <c r="U19"/>
  <c r="U18"/>
  <c r="U17"/>
  <c r="T19"/>
  <c r="T18"/>
  <c r="S19"/>
  <c r="O19"/>
  <c r="O18"/>
  <c r="N19"/>
  <c r="P19"/>
  <c r="M19"/>
  <c r="M18"/>
  <c r="M17"/>
  <c r="L19"/>
  <c r="L18"/>
  <c r="L17"/>
  <c r="H17"/>
  <c r="Q73"/>
  <c r="Q71"/>
  <c r="Q75"/>
  <c r="R34"/>
  <c r="Q35"/>
  <c r="Q39"/>
  <c r="Q41"/>
  <c r="R42"/>
  <c r="Q43"/>
  <c r="R44"/>
  <c r="Q45"/>
  <c r="R46"/>
  <c r="Q49"/>
  <c r="R50"/>
  <c r="R54"/>
  <c r="R56"/>
  <c r="Q57"/>
  <c r="R58"/>
  <c r="Q59"/>
  <c r="R60"/>
  <c r="Q61"/>
  <c r="R64"/>
  <c r="Q69"/>
  <c r="R72"/>
  <c r="R74"/>
  <c r="R76"/>
  <c r="N18"/>
  <c r="N17"/>
  <c r="P24"/>
  <c r="R24"/>
  <c r="O25"/>
  <c r="P55"/>
  <c r="P70"/>
  <c r="R68"/>
  <c r="R53"/>
  <c r="R52"/>
  <c r="P47"/>
  <c r="I17"/>
  <c r="P20"/>
  <c r="R20"/>
  <c r="Q24"/>
  <c r="P27"/>
  <c r="R27"/>
  <c r="Q29"/>
  <c r="P30"/>
  <c r="R71"/>
  <c r="P23"/>
  <c r="R66"/>
  <c r="R65"/>
  <c r="R38"/>
  <c r="R37"/>
  <c r="R33"/>
  <c r="R36"/>
  <c r="R40"/>
  <c r="M25"/>
  <c r="U32"/>
  <c r="S32"/>
  <c r="N32"/>
  <c r="L32"/>
  <c r="Q40"/>
  <c r="S18"/>
  <c r="Q20"/>
  <c r="P22"/>
  <c r="N25"/>
  <c r="P26"/>
  <c r="Q26"/>
  <c r="Q27"/>
  <c r="P28"/>
  <c r="S25"/>
  <c r="Q33"/>
  <c r="Q48"/>
  <c r="Q56"/>
  <c r="G17"/>
  <c r="P21"/>
  <c r="T32"/>
  <c r="O32"/>
  <c r="M32"/>
  <c r="R67"/>
  <c r="R63"/>
  <c r="R51"/>
  <c r="Q30"/>
  <c r="R30"/>
  <c r="R23"/>
  <c r="Q23"/>
  <c r="Q22"/>
  <c r="R22"/>
  <c r="R26"/>
  <c r="Q28"/>
  <c r="R28"/>
  <c r="Q21"/>
  <c r="R21"/>
  <c r="Q32"/>
  <c r="R49"/>
  <c r="R48"/>
  <c r="Q64"/>
  <c r="Q63"/>
  <c r="S17"/>
  <c r="P25"/>
  <c r="Q31"/>
  <c r="R32"/>
  <c r="Q70"/>
  <c r="Q62"/>
  <c r="R31"/>
  <c r="Q55"/>
  <c r="Q47"/>
  <c r="P62"/>
  <c r="Q25"/>
  <c r="R62"/>
  <c r="O17"/>
  <c r="T17"/>
  <c r="R29"/>
  <c r="R25"/>
  <c r="R55"/>
  <c r="R47"/>
  <c r="P18"/>
  <c r="P17"/>
  <c r="Q19"/>
  <c r="Q18"/>
  <c r="Q17"/>
  <c r="R19"/>
  <c r="R18"/>
  <c r="R17"/>
</calcChain>
</file>

<file path=xl/sharedStrings.xml><?xml version="1.0" encoding="utf-8"?>
<sst xmlns="http://schemas.openxmlformats.org/spreadsheetml/2006/main" count="578" uniqueCount="77">
  <si>
    <t>1. Сетевые данные</t>
  </si>
  <si>
    <t>Наименование показателя</t>
  </si>
  <si>
    <t>Бюджетные ассигнования, утвержденные законом о бюджете, нормативными правовыми актами о бюджете</t>
  </si>
  <si>
    <t>Исполнено</t>
  </si>
  <si>
    <t>Неисполненные назначения</t>
  </si>
  <si>
    <t>Фактические расходы</t>
  </si>
  <si>
    <t>через лицевые счета органов, осуществляю
щих кассовое обслуживание исполнение бюджета</t>
  </si>
  <si>
    <t>некассовые операции</t>
  </si>
  <si>
    <t>итого</t>
  </si>
  <si>
    <t>начисления на оплату труда</t>
  </si>
  <si>
    <t>в том числе:</t>
  </si>
  <si>
    <t>просроченная</t>
  </si>
  <si>
    <t>Кассовый план за отчетный период</t>
  </si>
  <si>
    <t>Периодичность: 1 апреля, 1 июля, 1 октября, годовая</t>
  </si>
  <si>
    <t>Наименование бюджета : ___________________________________________________________________________________________</t>
  </si>
  <si>
    <t xml:space="preserve">учебники </t>
  </si>
  <si>
    <t>учебные пособия</t>
  </si>
  <si>
    <t>ОТЧЕТ</t>
  </si>
  <si>
    <t xml:space="preserve">2. Расходы бюджета </t>
  </si>
  <si>
    <t>КБК (код главы - раздел - подраздел - целевая статья - вид расходов)</t>
  </si>
  <si>
    <t>по бюджетным ассигнованиям</t>
  </si>
  <si>
    <t>по кассовому плану на отчетный период</t>
  </si>
  <si>
    <t>Примечание: пункт 1 = п. 1.1 + п. 1.2 + п.1.3</t>
  </si>
  <si>
    <t xml:space="preserve">Руководитель                 </t>
  </si>
  <si>
    <t>_____________________</t>
  </si>
  <si>
    <t>___________________________</t>
  </si>
  <si>
    <t xml:space="preserve">  подпись</t>
  </si>
  <si>
    <t xml:space="preserve">        расшифровка подписи</t>
  </si>
  <si>
    <t xml:space="preserve">Главный бухгалтер       </t>
  </si>
  <si>
    <t xml:space="preserve"> подпись</t>
  </si>
  <si>
    <t>тел.: ________________</t>
  </si>
  <si>
    <t>средства обучения</t>
  </si>
  <si>
    <t>игры, игрушки</t>
  </si>
  <si>
    <t>оплата услуг, связанных с подключением к сети Интернет, плата за пользование этой сетью</t>
  </si>
  <si>
    <t xml:space="preserve">оплата труда </t>
  </si>
  <si>
    <t>Главный распорядитель (получатель ): _______________________________________</t>
  </si>
  <si>
    <t>на "____"    _____________     ________года</t>
  </si>
  <si>
    <t>Х</t>
  </si>
  <si>
    <t>об использовании средств субвенции на реализацию</t>
  </si>
  <si>
    <t>государственного стандарта общего образования</t>
  </si>
  <si>
    <t>Остаток средств на 01.01. _____ г.</t>
  </si>
  <si>
    <r>
      <t>учебные расходы, непосредственно связанные с образовательным процессом,</t>
    </r>
    <r>
      <rPr>
        <i/>
        <sz val="11"/>
        <rFont val="Times New Roman"/>
        <family val="1"/>
        <charset val="204"/>
      </rPr>
      <t xml:space="preserve"> из них</t>
    </r>
  </si>
  <si>
    <t>дополнительное профессиональное образование педагогических работников по профилю их деятельности</t>
  </si>
  <si>
    <t>педагогический персонал</t>
  </si>
  <si>
    <t>учебно-вспомогательный персонал</t>
  </si>
  <si>
    <t>обслуживающий и прочий персонал</t>
  </si>
  <si>
    <t>1. РАСХОДЫ БЮДЖЕТА - ВСЕГО</t>
  </si>
  <si>
    <t>1.1. БЮДЖЕТНЫМ ОРГАНИЗАЦИЯМ:</t>
  </si>
  <si>
    <t>1.2. АВТОНОМНЫМ ОРГАНИЗАЦИЯМ:</t>
  </si>
  <si>
    <t>1.3. КАЗЕННЫМ ОРГАНИЗАЦИЯМ:</t>
  </si>
  <si>
    <t xml:space="preserve">Количество организаций </t>
  </si>
  <si>
    <t>Численность обучающихся</t>
  </si>
  <si>
    <t>Количество штатных единиц</t>
  </si>
  <si>
    <t>12 = гр.10+ гр.11</t>
  </si>
  <si>
    <t>х</t>
  </si>
  <si>
    <t>Количество классов, классов-комплектов, дошкольных групп</t>
  </si>
  <si>
    <t>дошкольных групп</t>
  </si>
  <si>
    <t>классов, классов-комплектов</t>
  </si>
  <si>
    <t>учащихся</t>
  </si>
  <si>
    <t>воспитанников в дошкольных группах</t>
  </si>
  <si>
    <t>Средняя численность работников</t>
  </si>
  <si>
    <t>внешних совместителей</t>
  </si>
  <si>
    <t>14 = гр.9 - гр.12</t>
  </si>
  <si>
    <t>Кредиторская и дебиторская задолженность, всего</t>
  </si>
  <si>
    <t>Согласовано:</t>
  </si>
  <si>
    <t>Руководитель финансового органа</t>
  </si>
  <si>
    <t>Главный бухгалтер финансового органа</t>
  </si>
  <si>
    <t xml:space="preserve">Приложение №1 </t>
  </si>
  <si>
    <t>к приказу Министерства образования Республики Саха (Якутия)</t>
  </si>
  <si>
    <t>Единица измерения: 1 раздел - единиц, 2 раздел - тыс. рублей</t>
  </si>
  <si>
    <t xml:space="preserve">    из них педагогические ставки (учитель)</t>
  </si>
  <si>
    <t xml:space="preserve">административно-управленческий персонал </t>
  </si>
  <si>
    <t>списочного состава (без внешних совместителей)</t>
  </si>
  <si>
    <t>Исполнитель</t>
  </si>
  <si>
    <t>подпись</t>
  </si>
  <si>
    <t>от "25" декабря 2015г. № 01-16/6688</t>
  </si>
  <si>
    <t>13 = гр.7+гр.8-гр.12</t>
  </si>
</sst>
</file>

<file path=xl/styles.xml><?xml version="1.0" encoding="utf-8"?>
<styleSheet xmlns="http://schemas.openxmlformats.org/spreadsheetml/2006/main">
  <numFmts count="2">
    <numFmt numFmtId="171" formatCode="_-* #,##0.00_р_._-;\-* #,##0.00_р_._-;_-* &quot;-&quot;??_р_._-;_-@_-"/>
    <numFmt numFmtId="182" formatCode="0.0"/>
  </numFmts>
  <fonts count="10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/>
    <xf numFmtId="4" fontId="1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5" fillId="0" borderId="0" xfId="0" applyNumberFormat="1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/>
    <xf numFmtId="0" fontId="7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Fill="1" applyBorder="1" applyAlignment="1"/>
    <xf numFmtId="4" fontId="3" fillId="2" borderId="1" xfId="0" applyNumberFormat="1" applyFont="1" applyFill="1" applyBorder="1"/>
    <xf numFmtId="171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7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71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" fontId="3" fillId="3" borderId="1" xfId="0" applyNumberFormat="1" applyFont="1" applyFill="1" applyBorder="1"/>
    <xf numFmtId="17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1" xfId="0" applyFont="1" applyFill="1" applyBorder="1"/>
    <xf numFmtId="17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71" fontId="1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/>
    <xf numFmtId="17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4" fontId="3" fillId="4" borderId="0" xfId="0" applyNumberFormat="1" applyFont="1" applyFill="1"/>
    <xf numFmtId="0" fontId="4" fillId="4" borderId="1" xfId="0" applyFont="1" applyFill="1" applyBorder="1"/>
    <xf numFmtId="17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0" xfId="0" applyNumberFormat="1" applyFont="1" applyFill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171" fontId="1" fillId="4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/>
    <xf numFmtId="4" fontId="1" fillId="4" borderId="0" xfId="0" applyNumberFormat="1" applyFont="1" applyFill="1"/>
    <xf numFmtId="4" fontId="1" fillId="4" borderId="1" xfId="0" applyNumberFormat="1" applyFont="1" applyFill="1" applyBorder="1" applyAlignment="1">
      <alignment wrapText="1"/>
    </xf>
    <xf numFmtId="4" fontId="3" fillId="5" borderId="1" xfId="0" applyNumberFormat="1" applyFont="1" applyFill="1" applyBorder="1"/>
    <xf numFmtId="171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4" fontId="3" fillId="5" borderId="0" xfId="0" applyNumberFormat="1" applyFont="1" applyFill="1"/>
    <xf numFmtId="0" fontId="3" fillId="5" borderId="0" xfId="0" applyFont="1" applyFill="1"/>
    <xf numFmtId="0" fontId="4" fillId="5" borderId="1" xfId="0" applyFont="1" applyFill="1" applyBorder="1"/>
    <xf numFmtId="17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4" fontId="4" fillId="5" borderId="0" xfId="0" applyNumberFormat="1" applyFont="1" applyFill="1"/>
    <xf numFmtId="0" fontId="4" fillId="5" borderId="0" xfId="0" applyFont="1" applyFill="1"/>
    <xf numFmtId="0" fontId="1" fillId="5" borderId="1" xfId="0" applyFont="1" applyFill="1" applyBorder="1" applyAlignment="1">
      <alignment wrapText="1"/>
    </xf>
    <xf numFmtId="171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182" fontId="1" fillId="5" borderId="0" xfId="0" applyNumberFormat="1" applyFont="1" applyFill="1"/>
    <xf numFmtId="0" fontId="1" fillId="5" borderId="0" xfId="0" applyFont="1" applyFill="1"/>
    <xf numFmtId="0" fontId="4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/>
    <xf numFmtId="4" fontId="1" fillId="5" borderId="1" xfId="0" applyNumberFormat="1" applyFont="1" applyFill="1" applyBorder="1" applyAlignment="1">
      <alignment wrapText="1"/>
    </xf>
    <xf numFmtId="4" fontId="3" fillId="2" borderId="0" xfId="0" applyNumberFormat="1" applyFont="1" applyFill="1"/>
    <xf numFmtId="4" fontId="4" fillId="2" borderId="0" xfId="0" applyNumberFormat="1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view="pageBreakPreview" zoomScaleNormal="100" zoomScaleSheetLayoutView="100" workbookViewId="0">
      <pane xSplit="1" ySplit="15" topLeftCell="I33" activePane="bottomRight" state="frozen"/>
      <selection pane="topRight" activeCell="B1" sqref="B1"/>
      <selection pane="bottomLeft" activeCell="A16" sqref="A16"/>
      <selection pane="bottomRight" activeCell="K34" sqref="K34"/>
    </sheetView>
  </sheetViews>
  <sheetFormatPr defaultRowHeight="15"/>
  <cols>
    <col min="1" max="1" width="41.5703125" style="1" customWidth="1"/>
    <col min="2" max="2" width="11.85546875" style="1" customWidth="1"/>
    <col min="3" max="3" width="12" style="1" customWidth="1"/>
    <col min="4" max="4" width="12.42578125" style="1" customWidth="1"/>
    <col min="5" max="5" width="10.28515625" style="1" customWidth="1"/>
    <col min="6" max="6" width="13.85546875" style="1" customWidth="1"/>
    <col min="7" max="7" width="11.28515625" style="1" customWidth="1"/>
    <col min="8" max="8" width="10.85546875" style="1" customWidth="1"/>
    <col min="9" max="9" width="12.42578125" style="1" customWidth="1"/>
    <col min="10" max="10" width="12.28515625" style="1" customWidth="1"/>
    <col min="11" max="11" width="14.42578125" style="1" customWidth="1"/>
    <col min="12" max="12" width="12.28515625" style="1" customWidth="1"/>
    <col min="13" max="13" width="14.42578125" style="1" customWidth="1"/>
    <col min="14" max="14" width="13.42578125" style="1" customWidth="1"/>
    <col min="15" max="15" width="10.7109375" style="1" customWidth="1"/>
    <col min="16" max="17" width="12.140625" style="1" customWidth="1"/>
    <col min="18" max="18" width="11.5703125" style="1" customWidth="1"/>
    <col min="19" max="19" width="8.7109375" style="1" customWidth="1"/>
    <col min="20" max="20" width="8.42578125" style="1" customWidth="1"/>
    <col min="21" max="21" width="7.7109375" style="1" customWidth="1"/>
    <col min="22" max="22" width="9.140625" style="1"/>
    <col min="23" max="23" width="10.28515625" style="1" customWidth="1"/>
    <col min="24" max="24" width="10.85546875" style="1" customWidth="1"/>
    <col min="25" max="25" width="9.7109375" style="1" customWidth="1"/>
    <col min="26" max="26" width="10.42578125" style="1" customWidth="1"/>
    <col min="27" max="27" width="10.140625" style="1" customWidth="1"/>
    <col min="28" max="16384" width="9.140625" style="1"/>
  </cols>
  <sheetData>
    <row r="1" spans="1:27">
      <c r="P1" s="27" t="s">
        <v>67</v>
      </c>
      <c r="R1" s="26"/>
      <c r="Z1" s="12"/>
    </row>
    <row r="2" spans="1:27">
      <c r="P2" s="27" t="s">
        <v>68</v>
      </c>
      <c r="Z2" s="12"/>
    </row>
    <row r="3" spans="1:27">
      <c r="P3" s="90" t="s">
        <v>75</v>
      </c>
      <c r="Z3" s="12"/>
    </row>
    <row r="4" spans="1:27" ht="15.75">
      <c r="A4" s="93" t="s">
        <v>17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16"/>
      <c r="W4" s="16"/>
      <c r="X4" s="16"/>
      <c r="Y4" s="16"/>
      <c r="Z4" s="16"/>
      <c r="AA4" s="16"/>
    </row>
    <row r="5" spans="1:27" ht="15.75">
      <c r="A5" s="94" t="s">
        <v>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17"/>
      <c r="W5" s="17"/>
      <c r="X5" s="17"/>
      <c r="Y5" s="17"/>
      <c r="Z5" s="17"/>
      <c r="AA5" s="17"/>
    </row>
    <row r="6" spans="1:27" ht="15.75">
      <c r="A6" s="94" t="s">
        <v>39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17"/>
      <c r="W6" s="17"/>
      <c r="X6" s="17"/>
      <c r="Y6" s="17"/>
      <c r="Z6" s="17"/>
      <c r="AA6" s="17"/>
    </row>
    <row r="7" spans="1:27" ht="15.75">
      <c r="A7" s="95" t="s">
        <v>36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18"/>
      <c r="W7" s="18"/>
      <c r="X7" s="18"/>
      <c r="Y7" s="18"/>
      <c r="Z7" s="18"/>
      <c r="AA7" s="18"/>
    </row>
    <row r="8" spans="1:27" ht="15.75">
      <c r="A8" s="6" t="s">
        <v>35</v>
      </c>
      <c r="B8" s="6"/>
      <c r="C8" s="6"/>
      <c r="D8" s="6"/>
      <c r="E8" s="6"/>
      <c r="F8" s="6"/>
      <c r="G8" s="6"/>
      <c r="H8" s="6"/>
      <c r="I8" s="6"/>
      <c r="J8" s="1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.75">
      <c r="A9" s="6" t="s">
        <v>14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.75">
      <c r="A10" s="6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5.75">
      <c r="A11" s="6" t="s">
        <v>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5" customHeight="1">
      <c r="A13" s="92" t="s">
        <v>1</v>
      </c>
      <c r="B13" s="99" t="s">
        <v>0</v>
      </c>
      <c r="C13" s="100"/>
      <c r="D13" s="100"/>
      <c r="E13" s="100"/>
      <c r="F13" s="100"/>
      <c r="G13" s="100"/>
      <c r="H13" s="100"/>
      <c r="I13" s="101"/>
      <c r="J13" s="91" t="s">
        <v>18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27" s="3" customFormat="1" ht="38.25" customHeight="1">
      <c r="A14" s="92"/>
      <c r="B14" s="92" t="s">
        <v>50</v>
      </c>
      <c r="C14" s="98" t="s">
        <v>55</v>
      </c>
      <c r="D14" s="98"/>
      <c r="E14" s="92" t="s">
        <v>51</v>
      </c>
      <c r="F14" s="92"/>
      <c r="G14" s="92" t="s">
        <v>52</v>
      </c>
      <c r="H14" s="102" t="s">
        <v>60</v>
      </c>
      <c r="I14" s="103"/>
      <c r="J14" s="92" t="s">
        <v>19</v>
      </c>
      <c r="K14" s="92" t="s">
        <v>40</v>
      </c>
      <c r="L14" s="92" t="s">
        <v>2</v>
      </c>
      <c r="M14" s="92" t="s">
        <v>12</v>
      </c>
      <c r="N14" s="92" t="s">
        <v>3</v>
      </c>
      <c r="O14" s="92"/>
      <c r="P14" s="92"/>
      <c r="Q14" s="92" t="s">
        <v>4</v>
      </c>
      <c r="R14" s="92"/>
      <c r="S14" s="97" t="s">
        <v>5</v>
      </c>
      <c r="T14" s="97" t="s">
        <v>63</v>
      </c>
      <c r="U14" s="2" t="s">
        <v>10</v>
      </c>
    </row>
    <row r="15" spans="1:27" s="3" customFormat="1" ht="135">
      <c r="A15" s="92"/>
      <c r="B15" s="92"/>
      <c r="C15" s="2" t="s">
        <v>57</v>
      </c>
      <c r="D15" s="2" t="s">
        <v>56</v>
      </c>
      <c r="E15" s="2" t="s">
        <v>58</v>
      </c>
      <c r="F15" s="2" t="s">
        <v>59</v>
      </c>
      <c r="G15" s="96"/>
      <c r="H15" s="15" t="s">
        <v>72</v>
      </c>
      <c r="I15" s="15" t="s">
        <v>61</v>
      </c>
      <c r="J15" s="92"/>
      <c r="K15" s="92"/>
      <c r="L15" s="92"/>
      <c r="M15" s="92"/>
      <c r="N15" s="2" t="s">
        <v>6</v>
      </c>
      <c r="O15" s="2" t="s">
        <v>7</v>
      </c>
      <c r="P15" s="2" t="s">
        <v>8</v>
      </c>
      <c r="Q15" s="2" t="s">
        <v>20</v>
      </c>
      <c r="R15" s="2" t="s">
        <v>21</v>
      </c>
      <c r="S15" s="97"/>
      <c r="T15" s="97"/>
      <c r="U15" s="10" t="s">
        <v>11</v>
      </c>
    </row>
    <row r="16" spans="1:27" s="3" customFormat="1" ht="45">
      <c r="A16" s="2"/>
      <c r="B16" s="2">
        <v>1</v>
      </c>
      <c r="C16" s="92">
        <v>2</v>
      </c>
      <c r="D16" s="92"/>
      <c r="E16" s="92">
        <v>3</v>
      </c>
      <c r="F16" s="92"/>
      <c r="G16" s="2">
        <v>4</v>
      </c>
      <c r="H16" s="102">
        <v>5</v>
      </c>
      <c r="I16" s="103"/>
      <c r="J16" s="2">
        <v>6</v>
      </c>
      <c r="K16" s="2">
        <v>7</v>
      </c>
      <c r="L16" s="2">
        <v>8</v>
      </c>
      <c r="M16" s="2">
        <v>9</v>
      </c>
      <c r="N16" s="2">
        <v>10</v>
      </c>
      <c r="O16" s="2">
        <v>11</v>
      </c>
      <c r="P16" s="2" t="s">
        <v>53</v>
      </c>
      <c r="Q16" s="2" t="s">
        <v>76</v>
      </c>
      <c r="R16" s="2" t="s">
        <v>62</v>
      </c>
      <c r="S16" s="2">
        <v>15</v>
      </c>
      <c r="T16" s="2">
        <v>16</v>
      </c>
      <c r="U16" s="2">
        <v>17</v>
      </c>
    </row>
    <row r="17" spans="1:22" s="67" customFormat="1" ht="14.25">
      <c r="A17" s="63" t="s">
        <v>46</v>
      </c>
      <c r="B17" s="64">
        <f>B32+B47+B62</f>
        <v>0</v>
      </c>
      <c r="C17" s="64">
        <f>C32+C47+C62</f>
        <v>0</v>
      </c>
      <c r="D17" s="64">
        <f>D32+D47+D62</f>
        <v>0</v>
      </c>
      <c r="E17" s="64">
        <f>E32+E47+E62</f>
        <v>0</v>
      </c>
      <c r="F17" s="64">
        <f>F32+F47+F62</f>
        <v>0</v>
      </c>
      <c r="G17" s="64">
        <f>G19+G20+G22+G23</f>
        <v>0</v>
      </c>
      <c r="H17" s="64">
        <f>H19+H20+H22+H23</f>
        <v>0</v>
      </c>
      <c r="I17" s="64">
        <f>I19+I20+I22+I23</f>
        <v>0</v>
      </c>
      <c r="J17" s="65"/>
      <c r="K17" s="64">
        <f>K18+K24</f>
        <v>9.4</v>
      </c>
      <c r="L17" s="64">
        <f t="shared" ref="L17:U17" si="0">L18+L24+L25</f>
        <v>39072.6</v>
      </c>
      <c r="M17" s="64">
        <f t="shared" si="0"/>
        <v>39082</v>
      </c>
      <c r="N17" s="64">
        <f t="shared" si="0"/>
        <v>39082</v>
      </c>
      <c r="O17" s="64">
        <f t="shared" si="0"/>
        <v>0</v>
      </c>
      <c r="P17" s="64">
        <f t="shared" si="0"/>
        <v>39082</v>
      </c>
      <c r="Q17" s="64">
        <f>Q18+Q24+Q25</f>
        <v>-9.4</v>
      </c>
      <c r="R17" s="64">
        <f t="shared" si="0"/>
        <v>0</v>
      </c>
      <c r="S17" s="64">
        <f t="shared" si="0"/>
        <v>0</v>
      </c>
      <c r="T17" s="64">
        <f t="shared" si="0"/>
        <v>0</v>
      </c>
      <c r="U17" s="64">
        <f t="shared" si="0"/>
        <v>0</v>
      </c>
      <c r="V17" s="66"/>
    </row>
    <row r="18" spans="1:22" s="72" customFormat="1">
      <c r="A18" s="68" t="s">
        <v>34</v>
      </c>
      <c r="B18" s="69" t="s">
        <v>54</v>
      </c>
      <c r="C18" s="69" t="s">
        <v>54</v>
      </c>
      <c r="D18" s="69" t="s">
        <v>54</v>
      </c>
      <c r="E18" s="69" t="s">
        <v>54</v>
      </c>
      <c r="F18" s="69" t="s">
        <v>54</v>
      </c>
      <c r="G18" s="69" t="s">
        <v>54</v>
      </c>
      <c r="H18" s="69" t="s">
        <v>54</v>
      </c>
      <c r="I18" s="69" t="s">
        <v>54</v>
      </c>
      <c r="J18" s="70" t="s">
        <v>37</v>
      </c>
      <c r="K18" s="69">
        <f>K19+K20+K22+K23</f>
        <v>9.4</v>
      </c>
      <c r="L18" s="69">
        <f t="shared" ref="L18:U18" si="1">L19+L20+L22+L23</f>
        <v>39072.6</v>
      </c>
      <c r="M18" s="69">
        <f t="shared" si="1"/>
        <v>39082</v>
      </c>
      <c r="N18" s="69">
        <f t="shared" si="1"/>
        <v>39082</v>
      </c>
      <c r="O18" s="69">
        <f t="shared" si="1"/>
        <v>0</v>
      </c>
      <c r="P18" s="69">
        <f t="shared" si="1"/>
        <v>39082</v>
      </c>
      <c r="Q18" s="69">
        <f t="shared" si="1"/>
        <v>-9.4</v>
      </c>
      <c r="R18" s="69">
        <f t="shared" si="1"/>
        <v>0</v>
      </c>
      <c r="S18" s="69">
        <f t="shared" si="1"/>
        <v>0</v>
      </c>
      <c r="T18" s="69">
        <f t="shared" si="1"/>
        <v>0</v>
      </c>
      <c r="U18" s="69">
        <f t="shared" si="1"/>
        <v>0</v>
      </c>
      <c r="V18" s="71"/>
    </row>
    <row r="19" spans="1:22" s="77" customFormat="1">
      <c r="A19" s="73" t="s">
        <v>71</v>
      </c>
      <c r="B19" s="74" t="s">
        <v>54</v>
      </c>
      <c r="C19" s="74" t="s">
        <v>54</v>
      </c>
      <c r="D19" s="74" t="s">
        <v>54</v>
      </c>
      <c r="E19" s="74" t="s">
        <v>54</v>
      </c>
      <c r="F19" s="74" t="s">
        <v>54</v>
      </c>
      <c r="G19" s="74">
        <f t="shared" ref="G19:H23" si="2">G34+G49+G64</f>
        <v>0</v>
      </c>
      <c r="H19" s="74">
        <f t="shared" si="2"/>
        <v>0</v>
      </c>
      <c r="I19" s="74">
        <f>I34+I49+I64</f>
        <v>0</v>
      </c>
      <c r="J19" s="75" t="s">
        <v>37</v>
      </c>
      <c r="K19" s="74">
        <f t="shared" ref="K19:K24" si="3">K34+K49</f>
        <v>9.4</v>
      </c>
      <c r="L19" s="74">
        <f t="shared" ref="L19:O24" si="4">L34+L49+L64</f>
        <v>39072.6</v>
      </c>
      <c r="M19" s="74">
        <f t="shared" si="4"/>
        <v>39082</v>
      </c>
      <c r="N19" s="74">
        <f t="shared" si="4"/>
        <v>39082</v>
      </c>
      <c r="O19" s="74">
        <f t="shared" si="4"/>
        <v>0</v>
      </c>
      <c r="P19" s="74">
        <f t="shared" ref="P19:P24" si="5">N19+O19</f>
        <v>39082</v>
      </c>
      <c r="Q19" s="74">
        <f t="shared" ref="Q19:Q24" si="6">L19-P19</f>
        <v>-9.4</v>
      </c>
      <c r="R19" s="74">
        <f t="shared" ref="R19:R24" si="7">M19-P19</f>
        <v>0</v>
      </c>
      <c r="S19" s="74">
        <f t="shared" ref="S19:U24" si="8">S34+S49+S64</f>
        <v>0</v>
      </c>
      <c r="T19" s="74">
        <f t="shared" si="8"/>
        <v>0</v>
      </c>
      <c r="U19" s="74">
        <f t="shared" si="8"/>
        <v>0</v>
      </c>
      <c r="V19" s="76"/>
    </row>
    <row r="20" spans="1:22" s="77" customFormat="1">
      <c r="A20" s="73" t="s">
        <v>43</v>
      </c>
      <c r="B20" s="74" t="s">
        <v>54</v>
      </c>
      <c r="C20" s="74" t="s">
        <v>54</v>
      </c>
      <c r="D20" s="74" t="s">
        <v>54</v>
      </c>
      <c r="E20" s="74" t="s">
        <v>54</v>
      </c>
      <c r="F20" s="74" t="s">
        <v>54</v>
      </c>
      <c r="G20" s="74">
        <f t="shared" si="2"/>
        <v>0</v>
      </c>
      <c r="H20" s="74">
        <f t="shared" si="2"/>
        <v>0</v>
      </c>
      <c r="I20" s="74">
        <f>I35+I50+I65</f>
        <v>0</v>
      </c>
      <c r="J20" s="75" t="s">
        <v>37</v>
      </c>
      <c r="K20" s="74">
        <f t="shared" si="3"/>
        <v>0</v>
      </c>
      <c r="L20" s="74">
        <f t="shared" si="4"/>
        <v>0</v>
      </c>
      <c r="M20" s="74">
        <f t="shared" si="4"/>
        <v>0</v>
      </c>
      <c r="N20" s="74">
        <f t="shared" si="4"/>
        <v>0</v>
      </c>
      <c r="O20" s="74">
        <f t="shared" si="4"/>
        <v>0</v>
      </c>
      <c r="P20" s="74">
        <f t="shared" si="5"/>
        <v>0</v>
      </c>
      <c r="Q20" s="74">
        <f t="shared" si="6"/>
        <v>0</v>
      </c>
      <c r="R20" s="74">
        <f t="shared" si="7"/>
        <v>0</v>
      </c>
      <c r="S20" s="74">
        <f t="shared" si="8"/>
        <v>0</v>
      </c>
      <c r="T20" s="74">
        <f t="shared" si="8"/>
        <v>0</v>
      </c>
      <c r="U20" s="74">
        <f t="shared" si="8"/>
        <v>0</v>
      </c>
    </row>
    <row r="21" spans="1:22" s="77" customFormat="1">
      <c r="A21" s="73" t="s">
        <v>70</v>
      </c>
      <c r="B21" s="74" t="s">
        <v>54</v>
      </c>
      <c r="C21" s="74" t="s">
        <v>54</v>
      </c>
      <c r="D21" s="74" t="s">
        <v>54</v>
      </c>
      <c r="E21" s="74" t="s">
        <v>54</v>
      </c>
      <c r="F21" s="74" t="s">
        <v>54</v>
      </c>
      <c r="G21" s="74">
        <f t="shared" si="2"/>
        <v>0</v>
      </c>
      <c r="H21" s="74">
        <f t="shared" si="2"/>
        <v>0</v>
      </c>
      <c r="I21" s="74">
        <f>I36+I51+I66</f>
        <v>0</v>
      </c>
      <c r="J21" s="75" t="s">
        <v>37</v>
      </c>
      <c r="K21" s="74">
        <f t="shared" si="3"/>
        <v>0</v>
      </c>
      <c r="L21" s="74">
        <f t="shared" si="4"/>
        <v>0</v>
      </c>
      <c r="M21" s="74">
        <f t="shared" si="4"/>
        <v>0</v>
      </c>
      <c r="N21" s="74">
        <f t="shared" si="4"/>
        <v>0</v>
      </c>
      <c r="O21" s="74">
        <f t="shared" si="4"/>
        <v>0</v>
      </c>
      <c r="P21" s="74">
        <f t="shared" si="5"/>
        <v>0</v>
      </c>
      <c r="Q21" s="74">
        <f t="shared" si="6"/>
        <v>0</v>
      </c>
      <c r="R21" s="74">
        <f t="shared" si="7"/>
        <v>0</v>
      </c>
      <c r="S21" s="74">
        <f t="shared" si="8"/>
        <v>0</v>
      </c>
      <c r="T21" s="74">
        <f t="shared" si="8"/>
        <v>0</v>
      </c>
      <c r="U21" s="74">
        <f t="shared" si="8"/>
        <v>0</v>
      </c>
    </row>
    <row r="22" spans="1:22" s="77" customFormat="1">
      <c r="A22" s="73" t="s">
        <v>44</v>
      </c>
      <c r="B22" s="74" t="s">
        <v>54</v>
      </c>
      <c r="C22" s="74" t="s">
        <v>54</v>
      </c>
      <c r="D22" s="74" t="s">
        <v>54</v>
      </c>
      <c r="E22" s="74" t="s">
        <v>54</v>
      </c>
      <c r="F22" s="74" t="s">
        <v>54</v>
      </c>
      <c r="G22" s="74">
        <f t="shared" si="2"/>
        <v>0</v>
      </c>
      <c r="H22" s="74">
        <f t="shared" si="2"/>
        <v>0</v>
      </c>
      <c r="I22" s="74">
        <f>I37+I52+I67</f>
        <v>0</v>
      </c>
      <c r="J22" s="75" t="s">
        <v>37</v>
      </c>
      <c r="K22" s="74">
        <f t="shared" si="3"/>
        <v>0</v>
      </c>
      <c r="L22" s="74">
        <f t="shared" si="4"/>
        <v>0</v>
      </c>
      <c r="M22" s="74">
        <f t="shared" si="4"/>
        <v>0</v>
      </c>
      <c r="N22" s="74">
        <f t="shared" si="4"/>
        <v>0</v>
      </c>
      <c r="O22" s="74">
        <f t="shared" si="4"/>
        <v>0</v>
      </c>
      <c r="P22" s="74">
        <f t="shared" si="5"/>
        <v>0</v>
      </c>
      <c r="Q22" s="74">
        <f t="shared" si="6"/>
        <v>0</v>
      </c>
      <c r="R22" s="74">
        <f t="shared" si="7"/>
        <v>0</v>
      </c>
      <c r="S22" s="74">
        <f t="shared" si="8"/>
        <v>0</v>
      </c>
      <c r="T22" s="74">
        <f t="shared" si="8"/>
        <v>0</v>
      </c>
      <c r="U22" s="74">
        <f t="shared" si="8"/>
        <v>0</v>
      </c>
    </row>
    <row r="23" spans="1:22" s="77" customFormat="1">
      <c r="A23" s="73" t="s">
        <v>45</v>
      </c>
      <c r="B23" s="74" t="s">
        <v>54</v>
      </c>
      <c r="C23" s="74" t="s">
        <v>54</v>
      </c>
      <c r="D23" s="74" t="s">
        <v>54</v>
      </c>
      <c r="E23" s="74" t="s">
        <v>54</v>
      </c>
      <c r="F23" s="74" t="s">
        <v>54</v>
      </c>
      <c r="G23" s="74">
        <f t="shared" si="2"/>
        <v>0</v>
      </c>
      <c r="H23" s="74">
        <f t="shared" si="2"/>
        <v>0</v>
      </c>
      <c r="I23" s="74">
        <f>I38+I53+I68</f>
        <v>0</v>
      </c>
      <c r="J23" s="75" t="s">
        <v>37</v>
      </c>
      <c r="K23" s="74">
        <f t="shared" si="3"/>
        <v>0</v>
      </c>
      <c r="L23" s="74">
        <f t="shared" si="4"/>
        <v>0</v>
      </c>
      <c r="M23" s="74">
        <f t="shared" si="4"/>
        <v>0</v>
      </c>
      <c r="N23" s="74">
        <f t="shared" si="4"/>
        <v>0</v>
      </c>
      <c r="O23" s="74">
        <f t="shared" si="4"/>
        <v>0</v>
      </c>
      <c r="P23" s="74">
        <f t="shared" si="5"/>
        <v>0</v>
      </c>
      <c r="Q23" s="74">
        <f t="shared" si="6"/>
        <v>0</v>
      </c>
      <c r="R23" s="74">
        <f t="shared" si="7"/>
        <v>0</v>
      </c>
      <c r="S23" s="74">
        <f t="shared" si="8"/>
        <v>0</v>
      </c>
      <c r="T23" s="74">
        <f t="shared" si="8"/>
        <v>0</v>
      </c>
      <c r="U23" s="74">
        <f t="shared" si="8"/>
        <v>0</v>
      </c>
    </row>
    <row r="24" spans="1:22" s="72" customFormat="1">
      <c r="A24" s="78" t="s">
        <v>9</v>
      </c>
      <c r="B24" s="69" t="s">
        <v>54</v>
      </c>
      <c r="C24" s="69" t="s">
        <v>54</v>
      </c>
      <c r="D24" s="69" t="s">
        <v>54</v>
      </c>
      <c r="E24" s="69" t="s">
        <v>54</v>
      </c>
      <c r="F24" s="69" t="s">
        <v>54</v>
      </c>
      <c r="G24" s="69" t="s">
        <v>54</v>
      </c>
      <c r="H24" s="69" t="s">
        <v>54</v>
      </c>
      <c r="I24" s="69" t="s">
        <v>54</v>
      </c>
      <c r="J24" s="70" t="s">
        <v>37</v>
      </c>
      <c r="K24" s="69">
        <f t="shared" si="3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 t="shared" si="4"/>
        <v>0</v>
      </c>
      <c r="P24" s="69">
        <f t="shared" si="5"/>
        <v>0</v>
      </c>
      <c r="Q24" s="69">
        <f t="shared" si="6"/>
        <v>0</v>
      </c>
      <c r="R24" s="69">
        <f t="shared" si="7"/>
        <v>0</v>
      </c>
      <c r="S24" s="69">
        <f t="shared" si="8"/>
        <v>0</v>
      </c>
      <c r="T24" s="69">
        <f t="shared" si="8"/>
        <v>0</v>
      </c>
      <c r="U24" s="69">
        <f t="shared" si="8"/>
        <v>0</v>
      </c>
    </row>
    <row r="25" spans="1:22" s="72" customFormat="1" ht="45">
      <c r="A25" s="78" t="s">
        <v>41</v>
      </c>
      <c r="B25" s="69" t="s">
        <v>54</v>
      </c>
      <c r="C25" s="69" t="s">
        <v>54</v>
      </c>
      <c r="D25" s="69" t="s">
        <v>54</v>
      </c>
      <c r="E25" s="69" t="s">
        <v>54</v>
      </c>
      <c r="F25" s="69" t="s">
        <v>54</v>
      </c>
      <c r="G25" s="69" t="s">
        <v>54</v>
      </c>
      <c r="H25" s="69" t="s">
        <v>54</v>
      </c>
      <c r="I25" s="69" t="s">
        <v>54</v>
      </c>
      <c r="J25" s="70" t="s">
        <v>37</v>
      </c>
      <c r="K25" s="69">
        <f>K26+K27+K28+K29+K30+K31</f>
        <v>0</v>
      </c>
      <c r="L25" s="69">
        <f>L26+L27+L28+L29+L30+L31</f>
        <v>0</v>
      </c>
      <c r="M25" s="69">
        <f t="shared" ref="M25:U25" si="9">M26+M27+M28+M29+M30+M31</f>
        <v>0</v>
      </c>
      <c r="N25" s="69">
        <f t="shared" si="9"/>
        <v>0</v>
      </c>
      <c r="O25" s="69">
        <f t="shared" si="9"/>
        <v>0</v>
      </c>
      <c r="P25" s="69">
        <f t="shared" si="9"/>
        <v>0</v>
      </c>
      <c r="Q25" s="69">
        <f t="shared" si="9"/>
        <v>0</v>
      </c>
      <c r="R25" s="69">
        <f>R26+R27+R28+R29+R30+R31</f>
        <v>0</v>
      </c>
      <c r="S25" s="69">
        <f t="shared" si="9"/>
        <v>0</v>
      </c>
      <c r="T25" s="69">
        <f t="shared" si="9"/>
        <v>0</v>
      </c>
      <c r="U25" s="69">
        <f t="shared" si="9"/>
        <v>0</v>
      </c>
    </row>
    <row r="26" spans="1:22" s="77" customFormat="1">
      <c r="A26" s="79" t="s">
        <v>31</v>
      </c>
      <c r="B26" s="74" t="s">
        <v>54</v>
      </c>
      <c r="C26" s="74" t="s">
        <v>54</v>
      </c>
      <c r="D26" s="74" t="s">
        <v>54</v>
      </c>
      <c r="E26" s="74" t="s">
        <v>54</v>
      </c>
      <c r="F26" s="74" t="s">
        <v>54</v>
      </c>
      <c r="G26" s="74" t="s">
        <v>54</v>
      </c>
      <c r="H26" s="74" t="s">
        <v>54</v>
      </c>
      <c r="I26" s="74" t="s">
        <v>54</v>
      </c>
      <c r="J26" s="75" t="s">
        <v>37</v>
      </c>
      <c r="K26" s="74">
        <f t="shared" ref="K26:K31" si="10">K41+K56</f>
        <v>0</v>
      </c>
      <c r="L26" s="74">
        <f t="shared" ref="L26:O31" si="11">L41+L56+L71</f>
        <v>0</v>
      </c>
      <c r="M26" s="74">
        <f t="shared" si="11"/>
        <v>0</v>
      </c>
      <c r="N26" s="74">
        <f t="shared" si="11"/>
        <v>0</v>
      </c>
      <c r="O26" s="74">
        <f t="shared" si="11"/>
        <v>0</v>
      </c>
      <c r="P26" s="74">
        <f t="shared" ref="P26:P31" si="12">N26+O26</f>
        <v>0</v>
      </c>
      <c r="Q26" s="74">
        <f t="shared" ref="Q26:Q31" si="13">L26-P26</f>
        <v>0</v>
      </c>
      <c r="R26" s="74">
        <f t="shared" ref="R26:R31" si="14">M26-P26</f>
        <v>0</v>
      </c>
      <c r="S26" s="74">
        <f t="shared" ref="S26:U31" si="15">S41+S56+S71</f>
        <v>0</v>
      </c>
      <c r="T26" s="74">
        <f t="shared" si="15"/>
        <v>0</v>
      </c>
      <c r="U26" s="74">
        <f t="shared" si="15"/>
        <v>0</v>
      </c>
    </row>
    <row r="27" spans="1:22" s="77" customFormat="1">
      <c r="A27" s="80" t="s">
        <v>15</v>
      </c>
      <c r="B27" s="74" t="s">
        <v>54</v>
      </c>
      <c r="C27" s="74" t="s">
        <v>54</v>
      </c>
      <c r="D27" s="74" t="s">
        <v>54</v>
      </c>
      <c r="E27" s="74" t="s">
        <v>54</v>
      </c>
      <c r="F27" s="74" t="s">
        <v>54</v>
      </c>
      <c r="G27" s="74" t="s">
        <v>54</v>
      </c>
      <c r="H27" s="74" t="s">
        <v>54</v>
      </c>
      <c r="I27" s="74" t="s">
        <v>54</v>
      </c>
      <c r="J27" s="75" t="s">
        <v>37</v>
      </c>
      <c r="K27" s="74">
        <f t="shared" si="10"/>
        <v>0</v>
      </c>
      <c r="L27" s="74">
        <f t="shared" si="11"/>
        <v>0</v>
      </c>
      <c r="M27" s="74">
        <f t="shared" si="11"/>
        <v>0</v>
      </c>
      <c r="N27" s="74">
        <f t="shared" si="11"/>
        <v>0</v>
      </c>
      <c r="O27" s="74">
        <f t="shared" si="11"/>
        <v>0</v>
      </c>
      <c r="P27" s="74">
        <f t="shared" si="12"/>
        <v>0</v>
      </c>
      <c r="Q27" s="74">
        <f t="shared" si="13"/>
        <v>0</v>
      </c>
      <c r="R27" s="74">
        <f t="shared" si="14"/>
        <v>0</v>
      </c>
      <c r="S27" s="74">
        <f t="shared" si="15"/>
        <v>0</v>
      </c>
      <c r="T27" s="74">
        <f t="shared" si="15"/>
        <v>0</v>
      </c>
      <c r="U27" s="74">
        <f t="shared" si="15"/>
        <v>0</v>
      </c>
    </row>
    <row r="28" spans="1:22" s="77" customFormat="1">
      <c r="A28" s="80" t="s">
        <v>16</v>
      </c>
      <c r="B28" s="74" t="s">
        <v>54</v>
      </c>
      <c r="C28" s="74" t="s">
        <v>54</v>
      </c>
      <c r="D28" s="74" t="s">
        <v>54</v>
      </c>
      <c r="E28" s="74" t="s">
        <v>54</v>
      </c>
      <c r="F28" s="74" t="s">
        <v>54</v>
      </c>
      <c r="G28" s="74" t="s">
        <v>54</v>
      </c>
      <c r="H28" s="74" t="s">
        <v>54</v>
      </c>
      <c r="I28" s="74" t="s">
        <v>54</v>
      </c>
      <c r="J28" s="75" t="s">
        <v>37</v>
      </c>
      <c r="K28" s="74">
        <f t="shared" si="10"/>
        <v>0</v>
      </c>
      <c r="L28" s="74">
        <f t="shared" si="11"/>
        <v>0</v>
      </c>
      <c r="M28" s="74">
        <f t="shared" si="11"/>
        <v>0</v>
      </c>
      <c r="N28" s="74">
        <f t="shared" si="11"/>
        <v>0</v>
      </c>
      <c r="O28" s="74">
        <f t="shared" si="11"/>
        <v>0</v>
      </c>
      <c r="P28" s="74">
        <f t="shared" si="12"/>
        <v>0</v>
      </c>
      <c r="Q28" s="74">
        <f t="shared" si="13"/>
        <v>0</v>
      </c>
      <c r="R28" s="74">
        <f t="shared" si="14"/>
        <v>0</v>
      </c>
      <c r="S28" s="74">
        <f t="shared" si="15"/>
        <v>0</v>
      </c>
      <c r="T28" s="74">
        <f t="shared" si="15"/>
        <v>0</v>
      </c>
      <c r="U28" s="74">
        <f t="shared" si="15"/>
        <v>0</v>
      </c>
    </row>
    <row r="29" spans="1:22" s="77" customFormat="1">
      <c r="A29" s="80" t="s">
        <v>32</v>
      </c>
      <c r="B29" s="74" t="s">
        <v>54</v>
      </c>
      <c r="C29" s="74" t="s">
        <v>54</v>
      </c>
      <c r="D29" s="74" t="s">
        <v>54</v>
      </c>
      <c r="E29" s="74" t="s">
        <v>54</v>
      </c>
      <c r="F29" s="74" t="s">
        <v>54</v>
      </c>
      <c r="G29" s="74" t="s">
        <v>54</v>
      </c>
      <c r="H29" s="74" t="s">
        <v>54</v>
      </c>
      <c r="I29" s="74" t="s">
        <v>54</v>
      </c>
      <c r="J29" s="75" t="s">
        <v>37</v>
      </c>
      <c r="K29" s="74">
        <f t="shared" si="10"/>
        <v>0</v>
      </c>
      <c r="L29" s="74">
        <f t="shared" si="11"/>
        <v>0</v>
      </c>
      <c r="M29" s="74">
        <f t="shared" si="11"/>
        <v>0</v>
      </c>
      <c r="N29" s="74">
        <f t="shared" si="11"/>
        <v>0</v>
      </c>
      <c r="O29" s="74">
        <f t="shared" si="11"/>
        <v>0</v>
      </c>
      <c r="P29" s="74">
        <f t="shared" si="12"/>
        <v>0</v>
      </c>
      <c r="Q29" s="74">
        <f t="shared" si="13"/>
        <v>0</v>
      </c>
      <c r="R29" s="74">
        <f t="shared" si="14"/>
        <v>0</v>
      </c>
      <c r="S29" s="74">
        <f t="shared" si="15"/>
        <v>0</v>
      </c>
      <c r="T29" s="74">
        <f t="shared" si="15"/>
        <v>0</v>
      </c>
      <c r="U29" s="74">
        <f t="shared" si="15"/>
        <v>0</v>
      </c>
    </row>
    <row r="30" spans="1:22" s="77" customFormat="1" ht="45">
      <c r="A30" s="79" t="s">
        <v>33</v>
      </c>
      <c r="B30" s="74" t="s">
        <v>54</v>
      </c>
      <c r="C30" s="74" t="s">
        <v>54</v>
      </c>
      <c r="D30" s="74" t="s">
        <v>54</v>
      </c>
      <c r="E30" s="74" t="s">
        <v>54</v>
      </c>
      <c r="F30" s="74" t="s">
        <v>54</v>
      </c>
      <c r="G30" s="74" t="s">
        <v>54</v>
      </c>
      <c r="H30" s="74" t="s">
        <v>54</v>
      </c>
      <c r="I30" s="74" t="s">
        <v>54</v>
      </c>
      <c r="J30" s="75" t="s">
        <v>37</v>
      </c>
      <c r="K30" s="74">
        <f t="shared" si="10"/>
        <v>0</v>
      </c>
      <c r="L30" s="74">
        <f t="shared" si="11"/>
        <v>0</v>
      </c>
      <c r="M30" s="74">
        <f t="shared" si="11"/>
        <v>0</v>
      </c>
      <c r="N30" s="74">
        <f t="shared" si="11"/>
        <v>0</v>
      </c>
      <c r="O30" s="74">
        <f t="shared" si="11"/>
        <v>0</v>
      </c>
      <c r="P30" s="74">
        <f t="shared" si="12"/>
        <v>0</v>
      </c>
      <c r="Q30" s="74">
        <f t="shared" si="13"/>
        <v>0</v>
      </c>
      <c r="R30" s="74">
        <f t="shared" si="14"/>
        <v>0</v>
      </c>
      <c r="S30" s="74">
        <f t="shared" si="15"/>
        <v>0</v>
      </c>
      <c r="T30" s="74">
        <f t="shared" si="15"/>
        <v>0</v>
      </c>
      <c r="U30" s="74">
        <f t="shared" si="15"/>
        <v>0</v>
      </c>
    </row>
    <row r="31" spans="1:22" s="77" customFormat="1" ht="45">
      <c r="A31" s="81" t="s">
        <v>42</v>
      </c>
      <c r="B31" s="74" t="s">
        <v>54</v>
      </c>
      <c r="C31" s="74" t="s">
        <v>54</v>
      </c>
      <c r="D31" s="74" t="s">
        <v>54</v>
      </c>
      <c r="E31" s="74" t="s">
        <v>54</v>
      </c>
      <c r="F31" s="74" t="s">
        <v>54</v>
      </c>
      <c r="G31" s="74" t="s">
        <v>54</v>
      </c>
      <c r="H31" s="74" t="s">
        <v>54</v>
      </c>
      <c r="I31" s="74" t="s">
        <v>54</v>
      </c>
      <c r="J31" s="75" t="s">
        <v>37</v>
      </c>
      <c r="K31" s="74">
        <f t="shared" si="10"/>
        <v>0</v>
      </c>
      <c r="L31" s="74">
        <f t="shared" si="11"/>
        <v>0</v>
      </c>
      <c r="M31" s="74">
        <f t="shared" si="11"/>
        <v>0</v>
      </c>
      <c r="N31" s="74">
        <f t="shared" si="11"/>
        <v>0</v>
      </c>
      <c r="O31" s="74">
        <f t="shared" si="11"/>
        <v>0</v>
      </c>
      <c r="P31" s="74">
        <f t="shared" si="12"/>
        <v>0</v>
      </c>
      <c r="Q31" s="74">
        <f t="shared" si="13"/>
        <v>0</v>
      </c>
      <c r="R31" s="74">
        <f t="shared" si="14"/>
        <v>0</v>
      </c>
      <c r="S31" s="74">
        <f t="shared" si="15"/>
        <v>0</v>
      </c>
      <c r="T31" s="74">
        <f t="shared" si="15"/>
        <v>0</v>
      </c>
      <c r="U31" s="74">
        <f t="shared" si="15"/>
        <v>0</v>
      </c>
    </row>
    <row r="32" spans="1:22" s="33" customFormat="1" ht="14.25">
      <c r="A32" s="30" t="s">
        <v>47</v>
      </c>
      <c r="B32" s="31"/>
      <c r="C32" s="31"/>
      <c r="D32" s="31"/>
      <c r="E32" s="31"/>
      <c r="F32" s="31"/>
      <c r="G32" s="31">
        <f>G34+G35+G37+G38</f>
        <v>0</v>
      </c>
      <c r="H32" s="31">
        <f>H34+H35+H37+H38</f>
        <v>0</v>
      </c>
      <c r="I32" s="31">
        <f>I34+I35+I37+I38</f>
        <v>0</v>
      </c>
      <c r="J32" s="32" t="s">
        <v>37</v>
      </c>
      <c r="K32" s="31">
        <f>K33+K39+K40</f>
        <v>9.4</v>
      </c>
      <c r="L32" s="31">
        <f t="shared" ref="L32:U32" si="16">L33+L39+L40</f>
        <v>39072.6</v>
      </c>
      <c r="M32" s="31">
        <f t="shared" si="16"/>
        <v>39082</v>
      </c>
      <c r="N32" s="31">
        <f t="shared" si="16"/>
        <v>39082</v>
      </c>
      <c r="O32" s="31">
        <f t="shared" si="16"/>
        <v>0</v>
      </c>
      <c r="P32" s="31">
        <f t="shared" si="16"/>
        <v>39082</v>
      </c>
      <c r="Q32" s="31">
        <f t="shared" si="16"/>
        <v>0</v>
      </c>
      <c r="R32" s="31">
        <f t="shared" si="16"/>
        <v>0</v>
      </c>
      <c r="S32" s="31">
        <f t="shared" si="16"/>
        <v>0</v>
      </c>
      <c r="T32" s="31">
        <f t="shared" si="16"/>
        <v>0</v>
      </c>
      <c r="U32" s="31">
        <f t="shared" si="16"/>
        <v>0</v>
      </c>
    </row>
    <row r="33" spans="1:21" s="37" customFormat="1">
      <c r="A33" s="34" t="s">
        <v>34</v>
      </c>
      <c r="B33" s="35" t="s">
        <v>54</v>
      </c>
      <c r="C33" s="35" t="s">
        <v>54</v>
      </c>
      <c r="D33" s="35" t="s">
        <v>54</v>
      </c>
      <c r="E33" s="35" t="s">
        <v>54</v>
      </c>
      <c r="F33" s="35" t="s">
        <v>54</v>
      </c>
      <c r="G33" s="35" t="s">
        <v>54</v>
      </c>
      <c r="H33" s="35" t="s">
        <v>54</v>
      </c>
      <c r="I33" s="35" t="s">
        <v>54</v>
      </c>
      <c r="J33" s="36" t="s">
        <v>37</v>
      </c>
      <c r="K33" s="35">
        <f>K34+K35+K37+K38</f>
        <v>9.4</v>
      </c>
      <c r="L33" s="35">
        <f t="shared" ref="L33:U33" si="17">L34+L35+L37+L38</f>
        <v>39072.6</v>
      </c>
      <c r="M33" s="35">
        <f t="shared" si="17"/>
        <v>39082</v>
      </c>
      <c r="N33" s="35">
        <f t="shared" si="17"/>
        <v>39082</v>
      </c>
      <c r="O33" s="35">
        <f t="shared" si="17"/>
        <v>0</v>
      </c>
      <c r="P33" s="35">
        <f t="shared" si="17"/>
        <v>39082</v>
      </c>
      <c r="Q33" s="35">
        <f t="shared" si="17"/>
        <v>0</v>
      </c>
      <c r="R33" s="35">
        <f t="shared" si="17"/>
        <v>0</v>
      </c>
      <c r="S33" s="35">
        <f t="shared" si="17"/>
        <v>0</v>
      </c>
      <c r="T33" s="35">
        <f t="shared" si="17"/>
        <v>0</v>
      </c>
      <c r="U33" s="35">
        <f t="shared" si="17"/>
        <v>0</v>
      </c>
    </row>
    <row r="34" spans="1:21" s="41" customFormat="1">
      <c r="A34" s="38" t="s">
        <v>71</v>
      </c>
      <c r="B34" s="39" t="s">
        <v>54</v>
      </c>
      <c r="C34" s="39" t="s">
        <v>54</v>
      </c>
      <c r="D34" s="39" t="s">
        <v>54</v>
      </c>
      <c r="E34" s="39" t="s">
        <v>54</v>
      </c>
      <c r="F34" s="39" t="s">
        <v>54</v>
      </c>
      <c r="G34" s="39"/>
      <c r="H34" s="39"/>
      <c r="I34" s="39"/>
      <c r="J34" s="39" t="s">
        <v>37</v>
      </c>
      <c r="K34" s="40">
        <v>9.4</v>
      </c>
      <c r="L34" s="40">
        <v>39072.6</v>
      </c>
      <c r="M34" s="40">
        <f>39072.6+9.4</f>
        <v>39082</v>
      </c>
      <c r="N34" s="40">
        <v>39082</v>
      </c>
      <c r="O34" s="40"/>
      <c r="P34" s="40">
        <f t="shared" ref="P34:P39" si="18">N34+O34</f>
        <v>39082</v>
      </c>
      <c r="Q34" s="40">
        <f>K34+L34-P34</f>
        <v>0</v>
      </c>
      <c r="R34" s="40">
        <f t="shared" ref="R34:R39" si="19">M34-P34</f>
        <v>0</v>
      </c>
      <c r="S34" s="40"/>
      <c r="T34" s="40"/>
      <c r="U34" s="40"/>
    </row>
    <row r="35" spans="1:21" s="41" customFormat="1">
      <c r="A35" s="38" t="s">
        <v>43</v>
      </c>
      <c r="B35" s="39" t="s">
        <v>54</v>
      </c>
      <c r="C35" s="39" t="s">
        <v>54</v>
      </c>
      <c r="D35" s="39" t="s">
        <v>54</v>
      </c>
      <c r="E35" s="39" t="s">
        <v>54</v>
      </c>
      <c r="F35" s="39" t="s">
        <v>54</v>
      </c>
      <c r="G35" s="39"/>
      <c r="H35" s="39"/>
      <c r="I35" s="39"/>
      <c r="J35" s="39" t="s">
        <v>37</v>
      </c>
      <c r="K35" s="40"/>
      <c r="L35" s="40"/>
      <c r="M35" s="40"/>
      <c r="N35" s="40"/>
      <c r="O35" s="40"/>
      <c r="P35" s="40">
        <f t="shared" si="18"/>
        <v>0</v>
      </c>
      <c r="Q35" s="40">
        <f t="shared" ref="Q35:Q39" si="20">L35-P35</f>
        <v>0</v>
      </c>
      <c r="R35" s="40">
        <f t="shared" si="19"/>
        <v>0</v>
      </c>
      <c r="S35" s="40"/>
      <c r="T35" s="40"/>
      <c r="U35" s="40"/>
    </row>
    <row r="36" spans="1:21" s="41" customFormat="1">
      <c r="A36" s="38" t="s">
        <v>70</v>
      </c>
      <c r="B36" s="39" t="s">
        <v>54</v>
      </c>
      <c r="C36" s="39" t="s">
        <v>54</v>
      </c>
      <c r="D36" s="39" t="s">
        <v>54</v>
      </c>
      <c r="E36" s="39" t="s">
        <v>54</v>
      </c>
      <c r="F36" s="39" t="s">
        <v>54</v>
      </c>
      <c r="G36" s="39"/>
      <c r="H36" s="39"/>
      <c r="I36" s="39"/>
      <c r="J36" s="39" t="s">
        <v>37</v>
      </c>
      <c r="K36" s="40"/>
      <c r="L36" s="40"/>
      <c r="M36" s="40"/>
      <c r="N36" s="40"/>
      <c r="O36" s="40"/>
      <c r="P36" s="40">
        <f t="shared" si="18"/>
        <v>0</v>
      </c>
      <c r="Q36" s="40">
        <f t="shared" si="20"/>
        <v>0</v>
      </c>
      <c r="R36" s="40">
        <f t="shared" si="19"/>
        <v>0</v>
      </c>
      <c r="S36" s="40"/>
      <c r="T36" s="40"/>
      <c r="U36" s="40"/>
    </row>
    <row r="37" spans="1:21" s="41" customFormat="1">
      <c r="A37" s="38" t="s">
        <v>44</v>
      </c>
      <c r="B37" s="39" t="s">
        <v>54</v>
      </c>
      <c r="C37" s="39" t="s">
        <v>54</v>
      </c>
      <c r="D37" s="39" t="s">
        <v>54</v>
      </c>
      <c r="E37" s="39" t="s">
        <v>54</v>
      </c>
      <c r="F37" s="39" t="s">
        <v>54</v>
      </c>
      <c r="G37" s="39"/>
      <c r="H37" s="39"/>
      <c r="I37" s="39"/>
      <c r="J37" s="39" t="s">
        <v>37</v>
      </c>
      <c r="K37" s="40"/>
      <c r="L37" s="40"/>
      <c r="M37" s="40"/>
      <c r="N37" s="40"/>
      <c r="O37" s="40"/>
      <c r="P37" s="40">
        <f t="shared" si="18"/>
        <v>0</v>
      </c>
      <c r="Q37" s="40">
        <f t="shared" si="20"/>
        <v>0</v>
      </c>
      <c r="R37" s="40">
        <f t="shared" si="19"/>
        <v>0</v>
      </c>
      <c r="S37" s="40"/>
      <c r="T37" s="40"/>
      <c r="U37" s="40"/>
    </row>
    <row r="38" spans="1:21" s="41" customFormat="1">
      <c r="A38" s="38" t="s">
        <v>45</v>
      </c>
      <c r="B38" s="39" t="s">
        <v>54</v>
      </c>
      <c r="C38" s="39" t="s">
        <v>54</v>
      </c>
      <c r="D38" s="39" t="s">
        <v>54</v>
      </c>
      <c r="E38" s="39" t="s">
        <v>54</v>
      </c>
      <c r="F38" s="39" t="s">
        <v>54</v>
      </c>
      <c r="G38" s="39"/>
      <c r="H38" s="39"/>
      <c r="I38" s="39"/>
      <c r="J38" s="39" t="s">
        <v>37</v>
      </c>
      <c r="K38" s="40"/>
      <c r="L38" s="40"/>
      <c r="M38" s="40"/>
      <c r="N38" s="40"/>
      <c r="O38" s="40"/>
      <c r="P38" s="40">
        <f t="shared" si="18"/>
        <v>0</v>
      </c>
      <c r="Q38" s="40">
        <f t="shared" si="20"/>
        <v>0</v>
      </c>
      <c r="R38" s="40">
        <f t="shared" si="19"/>
        <v>0</v>
      </c>
      <c r="S38" s="40"/>
      <c r="T38" s="40"/>
      <c r="U38" s="40"/>
    </row>
    <row r="39" spans="1:21" s="37" customFormat="1">
      <c r="A39" s="42" t="s">
        <v>9</v>
      </c>
      <c r="B39" s="36" t="s">
        <v>54</v>
      </c>
      <c r="C39" s="36" t="s">
        <v>54</v>
      </c>
      <c r="D39" s="36" t="s">
        <v>54</v>
      </c>
      <c r="E39" s="36" t="s">
        <v>54</v>
      </c>
      <c r="F39" s="36" t="s">
        <v>54</v>
      </c>
      <c r="G39" s="36" t="s">
        <v>54</v>
      </c>
      <c r="H39" s="36" t="s">
        <v>54</v>
      </c>
      <c r="I39" s="36" t="s">
        <v>54</v>
      </c>
      <c r="J39" s="36" t="s">
        <v>37</v>
      </c>
      <c r="K39" s="35"/>
      <c r="L39" s="35"/>
      <c r="M39" s="35"/>
      <c r="N39" s="35"/>
      <c r="O39" s="35"/>
      <c r="P39" s="35">
        <f t="shared" si="18"/>
        <v>0</v>
      </c>
      <c r="Q39" s="35">
        <f t="shared" si="20"/>
        <v>0</v>
      </c>
      <c r="R39" s="35">
        <f t="shared" si="19"/>
        <v>0</v>
      </c>
      <c r="S39" s="35"/>
      <c r="T39" s="35"/>
      <c r="U39" s="35"/>
    </row>
    <row r="40" spans="1:21" s="37" customFormat="1" ht="45">
      <c r="A40" s="42" t="s">
        <v>41</v>
      </c>
      <c r="B40" s="35" t="s">
        <v>54</v>
      </c>
      <c r="C40" s="35" t="s">
        <v>54</v>
      </c>
      <c r="D40" s="35" t="s">
        <v>54</v>
      </c>
      <c r="E40" s="35" t="s">
        <v>54</v>
      </c>
      <c r="F40" s="35" t="s">
        <v>54</v>
      </c>
      <c r="G40" s="35" t="s">
        <v>54</v>
      </c>
      <c r="H40" s="35" t="s">
        <v>54</v>
      </c>
      <c r="I40" s="35" t="s">
        <v>54</v>
      </c>
      <c r="J40" s="36" t="s">
        <v>37</v>
      </c>
      <c r="K40" s="35">
        <f>K41+K42+K43+K44+K45+K46</f>
        <v>0</v>
      </c>
      <c r="L40" s="35">
        <f>L41+L42+L43+L44+L45+L46</f>
        <v>0</v>
      </c>
      <c r="M40" s="35">
        <f t="shared" ref="M40:U40" si="21">M41+M42+M43+M44+M45+M46</f>
        <v>0</v>
      </c>
      <c r="N40" s="35">
        <f t="shared" si="21"/>
        <v>0</v>
      </c>
      <c r="O40" s="35">
        <f t="shared" si="21"/>
        <v>0</v>
      </c>
      <c r="P40" s="35">
        <f t="shared" si="21"/>
        <v>0</v>
      </c>
      <c r="Q40" s="35">
        <f t="shared" si="21"/>
        <v>0</v>
      </c>
      <c r="R40" s="35">
        <f t="shared" si="21"/>
        <v>0</v>
      </c>
      <c r="S40" s="35">
        <f t="shared" si="21"/>
        <v>0</v>
      </c>
      <c r="T40" s="35">
        <f t="shared" si="21"/>
        <v>0</v>
      </c>
      <c r="U40" s="35">
        <f t="shared" si="21"/>
        <v>0</v>
      </c>
    </row>
    <row r="41" spans="1:21" s="41" customFormat="1">
      <c r="A41" s="43" t="s">
        <v>31</v>
      </c>
      <c r="B41" s="39" t="s">
        <v>54</v>
      </c>
      <c r="C41" s="39" t="s">
        <v>54</v>
      </c>
      <c r="D41" s="39" t="s">
        <v>54</v>
      </c>
      <c r="E41" s="39" t="s">
        <v>54</v>
      </c>
      <c r="F41" s="39" t="s">
        <v>54</v>
      </c>
      <c r="G41" s="39" t="s">
        <v>54</v>
      </c>
      <c r="H41" s="39" t="s">
        <v>54</v>
      </c>
      <c r="I41" s="39" t="s">
        <v>54</v>
      </c>
      <c r="J41" s="39" t="s">
        <v>37</v>
      </c>
      <c r="K41" s="40"/>
      <c r="L41" s="40"/>
      <c r="M41" s="40"/>
      <c r="N41" s="40"/>
      <c r="O41" s="40"/>
      <c r="P41" s="40">
        <f t="shared" ref="P41:P46" si="22">N41+O41</f>
        <v>0</v>
      </c>
      <c r="Q41" s="40">
        <f t="shared" ref="Q41:Q46" si="23">L41-P41</f>
        <v>0</v>
      </c>
      <c r="R41" s="40">
        <f t="shared" ref="R41:R46" si="24">M41-P41</f>
        <v>0</v>
      </c>
      <c r="S41" s="40"/>
      <c r="T41" s="40"/>
      <c r="U41" s="40"/>
    </row>
    <row r="42" spans="1:21" s="41" customFormat="1">
      <c r="A42" s="44" t="s">
        <v>15</v>
      </c>
      <c r="B42" s="39" t="s">
        <v>54</v>
      </c>
      <c r="C42" s="39" t="s">
        <v>54</v>
      </c>
      <c r="D42" s="39" t="s">
        <v>54</v>
      </c>
      <c r="E42" s="39" t="s">
        <v>54</v>
      </c>
      <c r="F42" s="39" t="s">
        <v>54</v>
      </c>
      <c r="G42" s="39" t="s">
        <v>54</v>
      </c>
      <c r="H42" s="39" t="s">
        <v>54</v>
      </c>
      <c r="I42" s="39" t="s">
        <v>54</v>
      </c>
      <c r="J42" s="39" t="s">
        <v>37</v>
      </c>
      <c r="K42" s="40"/>
      <c r="L42" s="40"/>
      <c r="M42" s="40"/>
      <c r="N42" s="40"/>
      <c r="O42" s="40"/>
      <c r="P42" s="40">
        <f t="shared" si="22"/>
        <v>0</v>
      </c>
      <c r="Q42" s="40">
        <f t="shared" si="23"/>
        <v>0</v>
      </c>
      <c r="R42" s="40">
        <f t="shared" si="24"/>
        <v>0</v>
      </c>
      <c r="S42" s="40"/>
      <c r="T42" s="40"/>
      <c r="U42" s="40"/>
    </row>
    <row r="43" spans="1:21" s="41" customFormat="1">
      <c r="A43" s="44" t="s">
        <v>16</v>
      </c>
      <c r="B43" s="39" t="s">
        <v>54</v>
      </c>
      <c r="C43" s="39" t="s">
        <v>54</v>
      </c>
      <c r="D43" s="39" t="s">
        <v>54</v>
      </c>
      <c r="E43" s="39" t="s">
        <v>54</v>
      </c>
      <c r="F43" s="39" t="s">
        <v>54</v>
      </c>
      <c r="G43" s="39" t="s">
        <v>54</v>
      </c>
      <c r="H43" s="39" t="s">
        <v>54</v>
      </c>
      <c r="I43" s="39" t="s">
        <v>54</v>
      </c>
      <c r="J43" s="39" t="s">
        <v>37</v>
      </c>
      <c r="K43" s="40"/>
      <c r="L43" s="40"/>
      <c r="M43" s="40"/>
      <c r="N43" s="40"/>
      <c r="O43" s="40"/>
      <c r="P43" s="40">
        <f t="shared" si="22"/>
        <v>0</v>
      </c>
      <c r="Q43" s="40">
        <f t="shared" si="23"/>
        <v>0</v>
      </c>
      <c r="R43" s="40">
        <f t="shared" si="24"/>
        <v>0</v>
      </c>
      <c r="S43" s="40"/>
      <c r="T43" s="40"/>
      <c r="U43" s="40"/>
    </row>
    <row r="44" spans="1:21" s="41" customFormat="1">
      <c r="A44" s="44" t="s">
        <v>32</v>
      </c>
      <c r="B44" s="39" t="s">
        <v>54</v>
      </c>
      <c r="C44" s="39" t="s">
        <v>54</v>
      </c>
      <c r="D44" s="39" t="s">
        <v>54</v>
      </c>
      <c r="E44" s="39" t="s">
        <v>54</v>
      </c>
      <c r="F44" s="39" t="s">
        <v>54</v>
      </c>
      <c r="G44" s="39" t="s">
        <v>54</v>
      </c>
      <c r="H44" s="39" t="s">
        <v>54</v>
      </c>
      <c r="I44" s="39" t="s">
        <v>54</v>
      </c>
      <c r="J44" s="39" t="s">
        <v>37</v>
      </c>
      <c r="K44" s="40"/>
      <c r="L44" s="40"/>
      <c r="M44" s="40"/>
      <c r="N44" s="40"/>
      <c r="O44" s="40"/>
      <c r="P44" s="40">
        <f t="shared" si="22"/>
        <v>0</v>
      </c>
      <c r="Q44" s="40">
        <f t="shared" si="23"/>
        <v>0</v>
      </c>
      <c r="R44" s="40">
        <f t="shared" si="24"/>
        <v>0</v>
      </c>
      <c r="S44" s="40"/>
      <c r="T44" s="40"/>
      <c r="U44" s="40"/>
    </row>
    <row r="45" spans="1:21" s="41" customFormat="1" ht="45">
      <c r="A45" s="43" t="s">
        <v>33</v>
      </c>
      <c r="B45" s="39" t="s">
        <v>54</v>
      </c>
      <c r="C45" s="39" t="s">
        <v>54</v>
      </c>
      <c r="D45" s="39" t="s">
        <v>54</v>
      </c>
      <c r="E45" s="39" t="s">
        <v>54</v>
      </c>
      <c r="F45" s="39" t="s">
        <v>54</v>
      </c>
      <c r="G45" s="39" t="s">
        <v>54</v>
      </c>
      <c r="H45" s="39" t="s">
        <v>54</v>
      </c>
      <c r="I45" s="39" t="s">
        <v>54</v>
      </c>
      <c r="J45" s="39" t="s">
        <v>37</v>
      </c>
      <c r="K45" s="40"/>
      <c r="L45" s="40"/>
      <c r="M45" s="40"/>
      <c r="N45" s="40"/>
      <c r="O45" s="40"/>
      <c r="P45" s="40">
        <f t="shared" si="22"/>
        <v>0</v>
      </c>
      <c r="Q45" s="40">
        <f t="shared" si="23"/>
        <v>0</v>
      </c>
      <c r="R45" s="40">
        <f t="shared" si="24"/>
        <v>0</v>
      </c>
      <c r="S45" s="40"/>
      <c r="T45" s="40"/>
      <c r="U45" s="40"/>
    </row>
    <row r="46" spans="1:21" s="41" customFormat="1" ht="45">
      <c r="A46" s="45" t="s">
        <v>42</v>
      </c>
      <c r="B46" s="39" t="s">
        <v>54</v>
      </c>
      <c r="C46" s="39" t="s">
        <v>54</v>
      </c>
      <c r="D46" s="39" t="s">
        <v>54</v>
      </c>
      <c r="E46" s="39" t="s">
        <v>54</v>
      </c>
      <c r="F46" s="39" t="s">
        <v>54</v>
      </c>
      <c r="G46" s="39" t="s">
        <v>54</v>
      </c>
      <c r="H46" s="39" t="s">
        <v>54</v>
      </c>
      <c r="I46" s="39" t="s">
        <v>54</v>
      </c>
      <c r="J46" s="39" t="s">
        <v>37</v>
      </c>
      <c r="K46" s="40"/>
      <c r="L46" s="40"/>
      <c r="M46" s="40"/>
      <c r="N46" s="40"/>
      <c r="O46" s="40"/>
      <c r="P46" s="40">
        <f t="shared" si="22"/>
        <v>0</v>
      </c>
      <c r="Q46" s="40">
        <f t="shared" si="23"/>
        <v>0</v>
      </c>
      <c r="R46" s="40">
        <f t="shared" si="24"/>
        <v>0</v>
      </c>
      <c r="S46" s="40"/>
      <c r="T46" s="40"/>
      <c r="U46" s="40"/>
    </row>
    <row r="47" spans="1:21" s="49" customFormat="1" ht="14.25">
      <c r="A47" s="46" t="s">
        <v>48</v>
      </c>
      <c r="B47" s="47"/>
      <c r="C47" s="47"/>
      <c r="D47" s="47"/>
      <c r="E47" s="47"/>
      <c r="F47" s="47"/>
      <c r="G47" s="47">
        <f>G49+G50+G52+G53</f>
        <v>0</v>
      </c>
      <c r="H47" s="47">
        <f>H49+H50+H52+H53</f>
        <v>0</v>
      </c>
      <c r="I47" s="47">
        <f>I49+I50+I52+I53</f>
        <v>0</v>
      </c>
      <c r="J47" s="48" t="s">
        <v>37</v>
      </c>
      <c r="K47" s="47">
        <f>K48+K54+K55</f>
        <v>0</v>
      </c>
      <c r="L47" s="47">
        <f t="shared" ref="L47:U47" si="25">L48+L54+L55</f>
        <v>0</v>
      </c>
      <c r="M47" s="47">
        <f t="shared" si="25"/>
        <v>0</v>
      </c>
      <c r="N47" s="47">
        <f t="shared" si="25"/>
        <v>0</v>
      </c>
      <c r="O47" s="47">
        <f t="shared" si="25"/>
        <v>0</v>
      </c>
      <c r="P47" s="47">
        <f t="shared" si="25"/>
        <v>0</v>
      </c>
      <c r="Q47" s="47">
        <f t="shared" si="25"/>
        <v>0</v>
      </c>
      <c r="R47" s="47">
        <f t="shared" si="25"/>
        <v>0</v>
      </c>
      <c r="S47" s="47">
        <f t="shared" si="25"/>
        <v>0</v>
      </c>
      <c r="T47" s="47">
        <f t="shared" si="25"/>
        <v>0</v>
      </c>
      <c r="U47" s="47">
        <f t="shared" si="25"/>
        <v>0</v>
      </c>
    </row>
    <row r="48" spans="1:21" s="53" customFormat="1">
      <c r="A48" s="50" t="s">
        <v>34</v>
      </c>
      <c r="B48" s="51" t="s">
        <v>54</v>
      </c>
      <c r="C48" s="51" t="s">
        <v>54</v>
      </c>
      <c r="D48" s="51" t="s">
        <v>54</v>
      </c>
      <c r="E48" s="51" t="s">
        <v>54</v>
      </c>
      <c r="F48" s="51" t="s">
        <v>54</v>
      </c>
      <c r="G48" s="51" t="s">
        <v>54</v>
      </c>
      <c r="H48" s="51" t="s">
        <v>54</v>
      </c>
      <c r="I48" s="51" t="s">
        <v>54</v>
      </c>
      <c r="J48" s="52" t="s">
        <v>37</v>
      </c>
      <c r="K48" s="51">
        <f>K49+K50+K52+K53</f>
        <v>0</v>
      </c>
      <c r="L48" s="51">
        <f t="shared" ref="L48:U48" si="26">L49+L50+L52+L53</f>
        <v>0</v>
      </c>
      <c r="M48" s="51">
        <f t="shared" si="26"/>
        <v>0</v>
      </c>
      <c r="N48" s="51">
        <f t="shared" si="26"/>
        <v>0</v>
      </c>
      <c r="O48" s="51">
        <f t="shared" si="26"/>
        <v>0</v>
      </c>
      <c r="P48" s="51">
        <f t="shared" si="26"/>
        <v>0</v>
      </c>
      <c r="Q48" s="51">
        <f t="shared" si="26"/>
        <v>0</v>
      </c>
      <c r="R48" s="51">
        <f t="shared" si="26"/>
        <v>0</v>
      </c>
      <c r="S48" s="51">
        <f t="shared" si="26"/>
        <v>0</v>
      </c>
      <c r="T48" s="51">
        <f t="shared" si="26"/>
        <v>0</v>
      </c>
      <c r="U48" s="51">
        <f t="shared" si="26"/>
        <v>0</v>
      </c>
    </row>
    <row r="49" spans="1:21" s="57" customFormat="1">
      <c r="A49" s="54" t="s">
        <v>71</v>
      </c>
      <c r="B49" s="55" t="s">
        <v>54</v>
      </c>
      <c r="C49" s="55" t="s">
        <v>54</v>
      </c>
      <c r="D49" s="55" t="s">
        <v>54</v>
      </c>
      <c r="E49" s="55" t="s">
        <v>54</v>
      </c>
      <c r="F49" s="55" t="s">
        <v>54</v>
      </c>
      <c r="G49" s="55"/>
      <c r="H49" s="55"/>
      <c r="I49" s="55"/>
      <c r="J49" s="55" t="s">
        <v>37</v>
      </c>
      <c r="K49" s="56"/>
      <c r="L49" s="56"/>
      <c r="M49" s="56"/>
      <c r="N49" s="56"/>
      <c r="O49" s="56"/>
      <c r="P49" s="56">
        <f t="shared" ref="P49:P54" si="27">N49+O49</f>
        <v>0</v>
      </c>
      <c r="Q49" s="56">
        <f t="shared" ref="Q49:Q54" si="28">L49-P49</f>
        <v>0</v>
      </c>
      <c r="R49" s="56">
        <f t="shared" ref="R49:R54" si="29">M49-P49</f>
        <v>0</v>
      </c>
      <c r="S49" s="56"/>
      <c r="T49" s="56"/>
      <c r="U49" s="56"/>
    </row>
    <row r="50" spans="1:21" s="57" customFormat="1">
      <c r="A50" s="54" t="s">
        <v>43</v>
      </c>
      <c r="B50" s="55" t="s">
        <v>54</v>
      </c>
      <c r="C50" s="55" t="s">
        <v>54</v>
      </c>
      <c r="D50" s="55" t="s">
        <v>54</v>
      </c>
      <c r="E50" s="55" t="s">
        <v>54</v>
      </c>
      <c r="F50" s="55" t="s">
        <v>54</v>
      </c>
      <c r="G50" s="55"/>
      <c r="H50" s="55"/>
      <c r="I50" s="55"/>
      <c r="J50" s="55" t="s">
        <v>37</v>
      </c>
      <c r="K50" s="56"/>
      <c r="L50" s="56"/>
      <c r="M50" s="56"/>
      <c r="N50" s="56"/>
      <c r="O50" s="56"/>
      <c r="P50" s="56">
        <f t="shared" si="27"/>
        <v>0</v>
      </c>
      <c r="Q50" s="56">
        <f t="shared" si="28"/>
        <v>0</v>
      </c>
      <c r="R50" s="56">
        <f t="shared" si="29"/>
        <v>0</v>
      </c>
      <c r="S50" s="56"/>
      <c r="T50" s="56"/>
      <c r="U50" s="56"/>
    </row>
    <row r="51" spans="1:21" s="57" customFormat="1">
      <c r="A51" s="54" t="s">
        <v>70</v>
      </c>
      <c r="B51" s="55" t="s">
        <v>54</v>
      </c>
      <c r="C51" s="55" t="s">
        <v>54</v>
      </c>
      <c r="D51" s="55" t="s">
        <v>54</v>
      </c>
      <c r="E51" s="55" t="s">
        <v>54</v>
      </c>
      <c r="F51" s="55" t="s">
        <v>54</v>
      </c>
      <c r="G51" s="55"/>
      <c r="H51" s="55"/>
      <c r="I51" s="55"/>
      <c r="J51" s="55" t="s">
        <v>37</v>
      </c>
      <c r="K51" s="56"/>
      <c r="L51" s="56"/>
      <c r="M51" s="56"/>
      <c r="N51" s="56"/>
      <c r="O51" s="56"/>
      <c r="P51" s="56">
        <f t="shared" si="27"/>
        <v>0</v>
      </c>
      <c r="Q51" s="56">
        <f t="shared" si="28"/>
        <v>0</v>
      </c>
      <c r="R51" s="56">
        <f t="shared" si="29"/>
        <v>0</v>
      </c>
      <c r="S51" s="56"/>
      <c r="T51" s="56"/>
      <c r="U51" s="56"/>
    </row>
    <row r="52" spans="1:21" s="49" customFormat="1">
      <c r="A52" s="54" t="s">
        <v>44</v>
      </c>
      <c r="B52" s="55" t="s">
        <v>54</v>
      </c>
      <c r="C52" s="55" t="s">
        <v>54</v>
      </c>
      <c r="D52" s="55" t="s">
        <v>54</v>
      </c>
      <c r="E52" s="55" t="s">
        <v>54</v>
      </c>
      <c r="F52" s="55" t="s">
        <v>54</v>
      </c>
      <c r="G52" s="55"/>
      <c r="H52" s="55"/>
      <c r="I52" s="55"/>
      <c r="J52" s="55" t="s">
        <v>37</v>
      </c>
      <c r="K52" s="56"/>
      <c r="L52" s="56"/>
      <c r="M52" s="56"/>
      <c r="N52" s="56"/>
      <c r="O52" s="56"/>
      <c r="P52" s="56">
        <f t="shared" si="27"/>
        <v>0</v>
      </c>
      <c r="Q52" s="56">
        <f t="shared" si="28"/>
        <v>0</v>
      </c>
      <c r="R52" s="56">
        <f t="shared" si="29"/>
        <v>0</v>
      </c>
      <c r="S52" s="56"/>
      <c r="T52" s="56"/>
      <c r="U52" s="56"/>
    </row>
    <row r="53" spans="1:21" s="49" customFormat="1">
      <c r="A53" s="54" t="s">
        <v>45</v>
      </c>
      <c r="B53" s="55" t="s">
        <v>54</v>
      </c>
      <c r="C53" s="55" t="s">
        <v>54</v>
      </c>
      <c r="D53" s="55" t="s">
        <v>54</v>
      </c>
      <c r="E53" s="55" t="s">
        <v>54</v>
      </c>
      <c r="F53" s="55" t="s">
        <v>54</v>
      </c>
      <c r="G53" s="55"/>
      <c r="H53" s="55"/>
      <c r="I53" s="55"/>
      <c r="J53" s="55" t="s">
        <v>37</v>
      </c>
      <c r="K53" s="56"/>
      <c r="L53" s="56"/>
      <c r="M53" s="56"/>
      <c r="N53" s="56"/>
      <c r="O53" s="56"/>
      <c r="P53" s="56">
        <f t="shared" si="27"/>
        <v>0</v>
      </c>
      <c r="Q53" s="56">
        <f t="shared" si="28"/>
        <v>0</v>
      </c>
      <c r="R53" s="56">
        <f t="shared" si="29"/>
        <v>0</v>
      </c>
      <c r="S53" s="56"/>
      <c r="T53" s="56"/>
      <c r="U53" s="56"/>
    </row>
    <row r="54" spans="1:21" s="53" customFormat="1">
      <c r="A54" s="58" t="s">
        <v>9</v>
      </c>
      <c r="B54" s="52" t="s">
        <v>54</v>
      </c>
      <c r="C54" s="52" t="s">
        <v>54</v>
      </c>
      <c r="D54" s="52" t="s">
        <v>54</v>
      </c>
      <c r="E54" s="52" t="s">
        <v>54</v>
      </c>
      <c r="F54" s="52" t="s">
        <v>54</v>
      </c>
      <c r="G54" s="52" t="s">
        <v>54</v>
      </c>
      <c r="H54" s="52" t="s">
        <v>54</v>
      </c>
      <c r="I54" s="52" t="s">
        <v>54</v>
      </c>
      <c r="J54" s="52" t="s">
        <v>37</v>
      </c>
      <c r="K54" s="51"/>
      <c r="L54" s="51"/>
      <c r="M54" s="51"/>
      <c r="N54" s="51"/>
      <c r="O54" s="51"/>
      <c r="P54" s="51">
        <f t="shared" si="27"/>
        <v>0</v>
      </c>
      <c r="Q54" s="51">
        <f t="shared" si="28"/>
        <v>0</v>
      </c>
      <c r="R54" s="51">
        <f t="shared" si="29"/>
        <v>0</v>
      </c>
      <c r="S54" s="51"/>
      <c r="T54" s="51"/>
      <c r="U54" s="51"/>
    </row>
    <row r="55" spans="1:21" s="53" customFormat="1" ht="45">
      <c r="A55" s="58" t="s">
        <v>41</v>
      </c>
      <c r="B55" s="51" t="s">
        <v>54</v>
      </c>
      <c r="C55" s="51" t="s">
        <v>54</v>
      </c>
      <c r="D55" s="51" t="s">
        <v>54</v>
      </c>
      <c r="E55" s="51" t="s">
        <v>54</v>
      </c>
      <c r="F55" s="51" t="s">
        <v>54</v>
      </c>
      <c r="G55" s="51" t="s">
        <v>54</v>
      </c>
      <c r="H55" s="51" t="s">
        <v>54</v>
      </c>
      <c r="I55" s="51" t="s">
        <v>54</v>
      </c>
      <c r="J55" s="52" t="s">
        <v>37</v>
      </c>
      <c r="K55" s="51">
        <f>K56+K57+K58+K59+K60+K61</f>
        <v>0</v>
      </c>
      <c r="L55" s="51">
        <f t="shared" ref="L55:U55" si="30">L56+L57+L58+L59+L60+L61</f>
        <v>0</v>
      </c>
      <c r="M55" s="51">
        <f t="shared" si="30"/>
        <v>0</v>
      </c>
      <c r="N55" s="51">
        <f t="shared" si="30"/>
        <v>0</v>
      </c>
      <c r="O55" s="51">
        <f t="shared" si="30"/>
        <v>0</v>
      </c>
      <c r="P55" s="51">
        <f t="shared" si="30"/>
        <v>0</v>
      </c>
      <c r="Q55" s="51">
        <f t="shared" si="30"/>
        <v>0</v>
      </c>
      <c r="R55" s="51">
        <f t="shared" si="30"/>
        <v>0</v>
      </c>
      <c r="S55" s="51">
        <f t="shared" si="30"/>
        <v>0</v>
      </c>
      <c r="T55" s="51">
        <f t="shared" si="30"/>
        <v>0</v>
      </c>
      <c r="U55" s="51">
        <f t="shared" si="30"/>
        <v>0</v>
      </c>
    </row>
    <row r="56" spans="1:21" s="49" customFormat="1">
      <c r="A56" s="59" t="s">
        <v>31</v>
      </c>
      <c r="B56" s="55" t="s">
        <v>54</v>
      </c>
      <c r="C56" s="55" t="s">
        <v>54</v>
      </c>
      <c r="D56" s="55" t="s">
        <v>54</v>
      </c>
      <c r="E56" s="55" t="s">
        <v>54</v>
      </c>
      <c r="F56" s="55" t="s">
        <v>54</v>
      </c>
      <c r="G56" s="55" t="s">
        <v>54</v>
      </c>
      <c r="H56" s="55" t="s">
        <v>54</v>
      </c>
      <c r="I56" s="55" t="s">
        <v>54</v>
      </c>
      <c r="J56" s="55" t="s">
        <v>37</v>
      </c>
      <c r="K56" s="56"/>
      <c r="L56" s="56"/>
      <c r="M56" s="56"/>
      <c r="N56" s="56"/>
      <c r="O56" s="56"/>
      <c r="P56" s="56">
        <f t="shared" ref="P56:P61" si="31">N56+O56</f>
        <v>0</v>
      </c>
      <c r="Q56" s="56">
        <f t="shared" ref="Q56:Q61" si="32">L56-P56</f>
        <v>0</v>
      </c>
      <c r="R56" s="56">
        <f t="shared" ref="R56:R61" si="33">M56-P56</f>
        <v>0</v>
      </c>
      <c r="S56" s="56"/>
      <c r="T56" s="56"/>
      <c r="U56" s="56"/>
    </row>
    <row r="57" spans="1:21" s="61" customFormat="1">
      <c r="A57" s="60" t="s">
        <v>15</v>
      </c>
      <c r="B57" s="55" t="s">
        <v>54</v>
      </c>
      <c r="C57" s="55" t="s">
        <v>54</v>
      </c>
      <c r="D57" s="55" t="s">
        <v>54</v>
      </c>
      <c r="E57" s="55" t="s">
        <v>54</v>
      </c>
      <c r="F57" s="55" t="s">
        <v>54</v>
      </c>
      <c r="G57" s="55" t="s">
        <v>54</v>
      </c>
      <c r="H57" s="55" t="s">
        <v>54</v>
      </c>
      <c r="I57" s="55" t="s">
        <v>54</v>
      </c>
      <c r="J57" s="55" t="s">
        <v>37</v>
      </c>
      <c r="K57" s="56"/>
      <c r="L57" s="56"/>
      <c r="M57" s="56"/>
      <c r="N57" s="56"/>
      <c r="O57" s="56"/>
      <c r="P57" s="56">
        <f t="shared" si="31"/>
        <v>0</v>
      </c>
      <c r="Q57" s="56">
        <f t="shared" si="32"/>
        <v>0</v>
      </c>
      <c r="R57" s="56">
        <f t="shared" si="33"/>
        <v>0</v>
      </c>
      <c r="S57" s="56"/>
      <c r="T57" s="56"/>
      <c r="U57" s="56"/>
    </row>
    <row r="58" spans="1:21" s="61" customFormat="1">
      <c r="A58" s="60" t="s">
        <v>16</v>
      </c>
      <c r="B58" s="55" t="s">
        <v>54</v>
      </c>
      <c r="C58" s="55" t="s">
        <v>54</v>
      </c>
      <c r="D58" s="55" t="s">
        <v>54</v>
      </c>
      <c r="E58" s="55" t="s">
        <v>54</v>
      </c>
      <c r="F58" s="55" t="s">
        <v>54</v>
      </c>
      <c r="G58" s="55" t="s">
        <v>54</v>
      </c>
      <c r="H58" s="55" t="s">
        <v>54</v>
      </c>
      <c r="I58" s="55" t="s">
        <v>54</v>
      </c>
      <c r="J58" s="55" t="s">
        <v>37</v>
      </c>
      <c r="K58" s="56"/>
      <c r="L58" s="56"/>
      <c r="M58" s="56"/>
      <c r="N58" s="56"/>
      <c r="O58" s="56"/>
      <c r="P58" s="56">
        <f t="shared" si="31"/>
        <v>0</v>
      </c>
      <c r="Q58" s="56">
        <f t="shared" si="32"/>
        <v>0</v>
      </c>
      <c r="R58" s="56">
        <f t="shared" si="33"/>
        <v>0</v>
      </c>
      <c r="S58" s="56"/>
      <c r="T58" s="56"/>
      <c r="U58" s="56"/>
    </row>
    <row r="59" spans="1:21" s="61" customFormat="1">
      <c r="A59" s="60" t="s">
        <v>32</v>
      </c>
      <c r="B59" s="55" t="s">
        <v>54</v>
      </c>
      <c r="C59" s="55" t="s">
        <v>54</v>
      </c>
      <c r="D59" s="55" t="s">
        <v>54</v>
      </c>
      <c r="E59" s="55" t="s">
        <v>54</v>
      </c>
      <c r="F59" s="55" t="s">
        <v>54</v>
      </c>
      <c r="G59" s="55" t="s">
        <v>54</v>
      </c>
      <c r="H59" s="55" t="s">
        <v>54</v>
      </c>
      <c r="I59" s="55" t="s">
        <v>54</v>
      </c>
      <c r="J59" s="55" t="s">
        <v>37</v>
      </c>
      <c r="K59" s="56"/>
      <c r="L59" s="56"/>
      <c r="M59" s="56"/>
      <c r="N59" s="56"/>
      <c r="O59" s="56"/>
      <c r="P59" s="56">
        <f t="shared" si="31"/>
        <v>0</v>
      </c>
      <c r="Q59" s="56">
        <f t="shared" si="32"/>
        <v>0</v>
      </c>
      <c r="R59" s="56">
        <f t="shared" si="33"/>
        <v>0</v>
      </c>
      <c r="S59" s="56"/>
      <c r="T59" s="56"/>
      <c r="U59" s="56"/>
    </row>
    <row r="60" spans="1:21" s="61" customFormat="1" ht="45">
      <c r="A60" s="59" t="s">
        <v>33</v>
      </c>
      <c r="B60" s="55" t="s">
        <v>54</v>
      </c>
      <c r="C60" s="55" t="s">
        <v>54</v>
      </c>
      <c r="D60" s="55" t="s">
        <v>54</v>
      </c>
      <c r="E60" s="55" t="s">
        <v>54</v>
      </c>
      <c r="F60" s="55" t="s">
        <v>54</v>
      </c>
      <c r="G60" s="55" t="s">
        <v>54</v>
      </c>
      <c r="H60" s="55" t="s">
        <v>54</v>
      </c>
      <c r="I60" s="55" t="s">
        <v>54</v>
      </c>
      <c r="J60" s="55" t="s">
        <v>37</v>
      </c>
      <c r="K60" s="56"/>
      <c r="L60" s="56"/>
      <c r="M60" s="56"/>
      <c r="N60" s="56"/>
      <c r="O60" s="56"/>
      <c r="P60" s="56">
        <f t="shared" si="31"/>
        <v>0</v>
      </c>
      <c r="Q60" s="56">
        <f t="shared" si="32"/>
        <v>0</v>
      </c>
      <c r="R60" s="56">
        <f t="shared" si="33"/>
        <v>0</v>
      </c>
      <c r="S60" s="56"/>
      <c r="T60" s="56"/>
      <c r="U60" s="56"/>
    </row>
    <row r="61" spans="1:21" s="61" customFormat="1" ht="45">
      <c r="A61" s="62" t="s">
        <v>42</v>
      </c>
      <c r="B61" s="55" t="s">
        <v>54</v>
      </c>
      <c r="C61" s="55" t="s">
        <v>54</v>
      </c>
      <c r="D61" s="55" t="s">
        <v>54</v>
      </c>
      <c r="E61" s="55" t="s">
        <v>54</v>
      </c>
      <c r="F61" s="55" t="s">
        <v>54</v>
      </c>
      <c r="G61" s="55" t="s">
        <v>54</v>
      </c>
      <c r="H61" s="55" t="s">
        <v>54</v>
      </c>
      <c r="I61" s="55" t="s">
        <v>54</v>
      </c>
      <c r="J61" s="55" t="s">
        <v>37</v>
      </c>
      <c r="K61" s="56"/>
      <c r="L61" s="56"/>
      <c r="M61" s="56"/>
      <c r="N61" s="56"/>
      <c r="O61" s="56"/>
      <c r="P61" s="56">
        <f t="shared" si="31"/>
        <v>0</v>
      </c>
      <c r="Q61" s="56">
        <f t="shared" si="32"/>
        <v>0</v>
      </c>
      <c r="R61" s="56">
        <f t="shared" si="33"/>
        <v>0</v>
      </c>
      <c r="S61" s="56"/>
      <c r="T61" s="56"/>
      <c r="U61" s="56"/>
    </row>
    <row r="62" spans="1:21" s="82" customFormat="1" ht="14.25">
      <c r="A62" s="19" t="s">
        <v>49</v>
      </c>
      <c r="B62" s="20"/>
      <c r="C62" s="20"/>
      <c r="D62" s="20"/>
      <c r="E62" s="20"/>
      <c r="F62" s="20"/>
      <c r="G62" s="20">
        <f>G64+G65+G67+G68</f>
        <v>0</v>
      </c>
      <c r="H62" s="20">
        <f>H64+H65+H67+H68</f>
        <v>0</v>
      </c>
      <c r="I62" s="20">
        <f>I64+I65+I67+I68</f>
        <v>0</v>
      </c>
      <c r="J62" s="13"/>
      <c r="K62" s="20" t="s">
        <v>54</v>
      </c>
      <c r="L62" s="20">
        <f t="shared" ref="L62:U62" si="34">L63+L69+L70</f>
        <v>0</v>
      </c>
      <c r="M62" s="20">
        <f t="shared" si="34"/>
        <v>0</v>
      </c>
      <c r="N62" s="20">
        <f t="shared" si="34"/>
        <v>0</v>
      </c>
      <c r="O62" s="20">
        <f t="shared" si="34"/>
        <v>0</v>
      </c>
      <c r="P62" s="20">
        <f t="shared" si="34"/>
        <v>0</v>
      </c>
      <c r="Q62" s="20">
        <f t="shared" si="34"/>
        <v>0</v>
      </c>
      <c r="R62" s="20">
        <f t="shared" si="34"/>
        <v>0</v>
      </c>
      <c r="S62" s="20">
        <f t="shared" si="34"/>
        <v>0</v>
      </c>
      <c r="T62" s="20">
        <f t="shared" si="34"/>
        <v>0</v>
      </c>
      <c r="U62" s="20">
        <f t="shared" si="34"/>
        <v>0</v>
      </c>
    </row>
    <row r="63" spans="1:21" s="83" customFormat="1">
      <c r="A63" s="21" t="s">
        <v>34</v>
      </c>
      <c r="B63" s="22" t="s">
        <v>54</v>
      </c>
      <c r="C63" s="22" t="s">
        <v>54</v>
      </c>
      <c r="D63" s="22" t="s">
        <v>54</v>
      </c>
      <c r="E63" s="22" t="s">
        <v>54</v>
      </c>
      <c r="F63" s="22" t="s">
        <v>54</v>
      </c>
      <c r="G63" s="22" t="s">
        <v>54</v>
      </c>
      <c r="H63" s="22" t="s">
        <v>54</v>
      </c>
      <c r="I63" s="22" t="s">
        <v>54</v>
      </c>
      <c r="J63" s="23"/>
      <c r="K63" s="22" t="s">
        <v>54</v>
      </c>
      <c r="L63" s="22">
        <f t="shared" ref="L63:U63" si="35">L64+L65+L67+L68</f>
        <v>0</v>
      </c>
      <c r="M63" s="22">
        <f t="shared" si="35"/>
        <v>0</v>
      </c>
      <c r="N63" s="22">
        <f t="shared" si="35"/>
        <v>0</v>
      </c>
      <c r="O63" s="22">
        <f t="shared" si="35"/>
        <v>0</v>
      </c>
      <c r="P63" s="22">
        <f t="shared" si="35"/>
        <v>0</v>
      </c>
      <c r="Q63" s="22">
        <f t="shared" si="35"/>
        <v>0</v>
      </c>
      <c r="R63" s="22">
        <f t="shared" si="35"/>
        <v>0</v>
      </c>
      <c r="S63" s="22">
        <f t="shared" si="35"/>
        <v>0</v>
      </c>
      <c r="T63" s="22">
        <f t="shared" si="35"/>
        <v>0</v>
      </c>
      <c r="U63" s="22">
        <f t="shared" si="35"/>
        <v>0</v>
      </c>
    </row>
    <row r="64" spans="1:21" s="86" customFormat="1">
      <c r="A64" s="84" t="s">
        <v>71</v>
      </c>
      <c r="B64" s="85" t="s">
        <v>54</v>
      </c>
      <c r="C64" s="85" t="s">
        <v>54</v>
      </c>
      <c r="D64" s="85" t="s">
        <v>54</v>
      </c>
      <c r="E64" s="85" t="s">
        <v>54</v>
      </c>
      <c r="F64" s="85" t="s">
        <v>54</v>
      </c>
      <c r="G64" s="85"/>
      <c r="H64" s="85"/>
      <c r="I64" s="85"/>
      <c r="J64" s="85"/>
      <c r="K64" s="24" t="s">
        <v>54</v>
      </c>
      <c r="L64" s="24"/>
      <c r="M64" s="24"/>
      <c r="N64" s="24"/>
      <c r="O64" s="24"/>
      <c r="P64" s="24">
        <f t="shared" ref="P64:P69" si="36">N64+O64</f>
        <v>0</v>
      </c>
      <c r="Q64" s="24">
        <f t="shared" ref="Q64:Q69" si="37">L64-P64</f>
        <v>0</v>
      </c>
      <c r="R64" s="24">
        <f t="shared" ref="R64:R69" si="38">M64-P64</f>
        <v>0</v>
      </c>
      <c r="S64" s="24"/>
      <c r="T64" s="24"/>
      <c r="U64" s="24"/>
    </row>
    <row r="65" spans="1:21" s="86" customFormat="1">
      <c r="A65" s="84" t="s">
        <v>43</v>
      </c>
      <c r="B65" s="85" t="s">
        <v>54</v>
      </c>
      <c r="C65" s="85" t="s">
        <v>54</v>
      </c>
      <c r="D65" s="85" t="s">
        <v>54</v>
      </c>
      <c r="E65" s="85" t="s">
        <v>54</v>
      </c>
      <c r="F65" s="85" t="s">
        <v>54</v>
      </c>
      <c r="G65" s="85"/>
      <c r="H65" s="85"/>
      <c r="I65" s="85"/>
      <c r="J65" s="85"/>
      <c r="K65" s="24" t="s">
        <v>54</v>
      </c>
      <c r="L65" s="24"/>
      <c r="M65" s="24"/>
      <c r="N65" s="24"/>
      <c r="O65" s="24"/>
      <c r="P65" s="24">
        <f t="shared" si="36"/>
        <v>0</v>
      </c>
      <c r="Q65" s="24">
        <f t="shared" si="37"/>
        <v>0</v>
      </c>
      <c r="R65" s="24">
        <f t="shared" si="38"/>
        <v>0</v>
      </c>
      <c r="S65" s="24"/>
      <c r="T65" s="24"/>
      <c r="U65" s="24"/>
    </row>
    <row r="66" spans="1:21" s="86" customFormat="1">
      <c r="A66" s="84" t="s">
        <v>70</v>
      </c>
      <c r="B66" s="85" t="s">
        <v>54</v>
      </c>
      <c r="C66" s="85" t="s">
        <v>54</v>
      </c>
      <c r="D66" s="85" t="s">
        <v>54</v>
      </c>
      <c r="E66" s="85" t="s">
        <v>54</v>
      </c>
      <c r="F66" s="85" t="s">
        <v>54</v>
      </c>
      <c r="G66" s="85"/>
      <c r="H66" s="85"/>
      <c r="I66" s="85"/>
      <c r="J66" s="85"/>
      <c r="K66" s="24" t="s">
        <v>54</v>
      </c>
      <c r="L66" s="24"/>
      <c r="M66" s="24"/>
      <c r="N66" s="24"/>
      <c r="O66" s="24"/>
      <c r="P66" s="24">
        <f t="shared" si="36"/>
        <v>0</v>
      </c>
      <c r="Q66" s="24">
        <f t="shared" si="37"/>
        <v>0</v>
      </c>
      <c r="R66" s="24">
        <f t="shared" si="38"/>
        <v>0</v>
      </c>
      <c r="S66" s="24"/>
      <c r="T66" s="24"/>
      <c r="U66" s="24"/>
    </row>
    <row r="67" spans="1:21" s="86" customFormat="1">
      <c r="A67" s="84" t="s">
        <v>44</v>
      </c>
      <c r="B67" s="85" t="s">
        <v>54</v>
      </c>
      <c r="C67" s="85" t="s">
        <v>54</v>
      </c>
      <c r="D67" s="85" t="s">
        <v>54</v>
      </c>
      <c r="E67" s="85" t="s">
        <v>54</v>
      </c>
      <c r="F67" s="85" t="s">
        <v>54</v>
      </c>
      <c r="G67" s="85"/>
      <c r="H67" s="85"/>
      <c r="I67" s="85"/>
      <c r="J67" s="85"/>
      <c r="K67" s="24" t="s">
        <v>54</v>
      </c>
      <c r="L67" s="24"/>
      <c r="M67" s="24"/>
      <c r="N67" s="24"/>
      <c r="O67" s="24"/>
      <c r="P67" s="24">
        <f t="shared" si="36"/>
        <v>0</v>
      </c>
      <c r="Q67" s="24">
        <f t="shared" si="37"/>
        <v>0</v>
      </c>
      <c r="R67" s="24">
        <f t="shared" si="38"/>
        <v>0</v>
      </c>
      <c r="S67" s="24"/>
      <c r="T67" s="24"/>
      <c r="U67" s="24"/>
    </row>
    <row r="68" spans="1:21" s="86" customFormat="1">
      <c r="A68" s="84" t="s">
        <v>45</v>
      </c>
      <c r="B68" s="85" t="s">
        <v>54</v>
      </c>
      <c r="C68" s="85" t="s">
        <v>54</v>
      </c>
      <c r="D68" s="85" t="s">
        <v>54</v>
      </c>
      <c r="E68" s="85" t="s">
        <v>54</v>
      </c>
      <c r="F68" s="85" t="s">
        <v>54</v>
      </c>
      <c r="G68" s="85"/>
      <c r="H68" s="85"/>
      <c r="I68" s="85"/>
      <c r="J68" s="85"/>
      <c r="K68" s="24" t="s">
        <v>54</v>
      </c>
      <c r="L68" s="24"/>
      <c r="M68" s="24"/>
      <c r="N68" s="24"/>
      <c r="O68" s="24"/>
      <c r="P68" s="24">
        <f t="shared" si="36"/>
        <v>0</v>
      </c>
      <c r="Q68" s="24">
        <f t="shared" si="37"/>
        <v>0</v>
      </c>
      <c r="R68" s="24">
        <f t="shared" si="38"/>
        <v>0</v>
      </c>
      <c r="S68" s="24"/>
      <c r="T68" s="24"/>
      <c r="U68" s="24"/>
    </row>
    <row r="69" spans="1:21" s="83" customFormat="1">
      <c r="A69" s="25" t="s">
        <v>9</v>
      </c>
      <c r="B69" s="23" t="s">
        <v>54</v>
      </c>
      <c r="C69" s="23" t="s">
        <v>54</v>
      </c>
      <c r="D69" s="23" t="s">
        <v>54</v>
      </c>
      <c r="E69" s="23" t="s">
        <v>54</v>
      </c>
      <c r="F69" s="23" t="s">
        <v>54</v>
      </c>
      <c r="G69" s="23" t="s">
        <v>54</v>
      </c>
      <c r="H69" s="23" t="s">
        <v>54</v>
      </c>
      <c r="I69" s="23" t="s">
        <v>54</v>
      </c>
      <c r="J69" s="23"/>
      <c r="K69" s="22" t="s">
        <v>54</v>
      </c>
      <c r="L69" s="22"/>
      <c r="M69" s="22"/>
      <c r="N69" s="22"/>
      <c r="O69" s="22"/>
      <c r="P69" s="22">
        <f t="shared" si="36"/>
        <v>0</v>
      </c>
      <c r="Q69" s="22">
        <f t="shared" si="37"/>
        <v>0</v>
      </c>
      <c r="R69" s="22">
        <f t="shared" si="38"/>
        <v>0</v>
      </c>
      <c r="S69" s="22"/>
      <c r="T69" s="22"/>
      <c r="U69" s="22"/>
    </row>
    <row r="70" spans="1:21" s="83" customFormat="1" ht="45">
      <c r="A70" s="25" t="s">
        <v>41</v>
      </c>
      <c r="B70" s="22" t="s">
        <v>54</v>
      </c>
      <c r="C70" s="22" t="s">
        <v>54</v>
      </c>
      <c r="D70" s="22" t="s">
        <v>54</v>
      </c>
      <c r="E70" s="22" t="s">
        <v>54</v>
      </c>
      <c r="F70" s="22" t="s">
        <v>54</v>
      </c>
      <c r="G70" s="22" t="s">
        <v>54</v>
      </c>
      <c r="H70" s="22" t="s">
        <v>54</v>
      </c>
      <c r="I70" s="22" t="s">
        <v>54</v>
      </c>
      <c r="J70" s="23"/>
      <c r="K70" s="22" t="s">
        <v>54</v>
      </c>
      <c r="L70" s="22">
        <f t="shared" ref="L70:U70" si="39">L71+L72+L73+L74+L75+L76</f>
        <v>0</v>
      </c>
      <c r="M70" s="22">
        <f t="shared" si="39"/>
        <v>0</v>
      </c>
      <c r="N70" s="22">
        <f t="shared" si="39"/>
        <v>0</v>
      </c>
      <c r="O70" s="22">
        <f t="shared" si="39"/>
        <v>0</v>
      </c>
      <c r="P70" s="22">
        <f t="shared" si="39"/>
        <v>0</v>
      </c>
      <c r="Q70" s="22">
        <f t="shared" si="39"/>
        <v>0</v>
      </c>
      <c r="R70" s="22">
        <f t="shared" si="39"/>
        <v>0</v>
      </c>
      <c r="S70" s="22">
        <f t="shared" si="39"/>
        <v>0</v>
      </c>
      <c r="T70" s="22">
        <f t="shared" si="39"/>
        <v>0</v>
      </c>
      <c r="U70" s="22">
        <f t="shared" si="39"/>
        <v>0</v>
      </c>
    </row>
    <row r="71" spans="1:21" s="86" customFormat="1">
      <c r="A71" s="87" t="s">
        <v>31</v>
      </c>
      <c r="B71" s="85" t="s">
        <v>54</v>
      </c>
      <c r="C71" s="85" t="s">
        <v>54</v>
      </c>
      <c r="D71" s="85" t="s">
        <v>54</v>
      </c>
      <c r="E71" s="85" t="s">
        <v>54</v>
      </c>
      <c r="F71" s="85" t="s">
        <v>54</v>
      </c>
      <c r="G71" s="85" t="s">
        <v>54</v>
      </c>
      <c r="H71" s="85" t="s">
        <v>54</v>
      </c>
      <c r="I71" s="85" t="s">
        <v>54</v>
      </c>
      <c r="J71" s="85"/>
      <c r="K71" s="24" t="s">
        <v>54</v>
      </c>
      <c r="L71" s="24"/>
      <c r="M71" s="24"/>
      <c r="N71" s="24"/>
      <c r="O71" s="24"/>
      <c r="P71" s="24">
        <f t="shared" ref="P71:P76" si="40">N71+O71</f>
        <v>0</v>
      </c>
      <c r="Q71" s="24">
        <f t="shared" ref="Q71:Q76" si="41">L71-P71</f>
        <v>0</v>
      </c>
      <c r="R71" s="24">
        <f t="shared" ref="R71:R76" si="42">M71-P71</f>
        <v>0</v>
      </c>
      <c r="S71" s="24"/>
      <c r="T71" s="24"/>
      <c r="U71" s="24"/>
    </row>
    <row r="72" spans="1:21" s="86" customFormat="1">
      <c r="A72" s="88" t="s">
        <v>15</v>
      </c>
      <c r="B72" s="85" t="s">
        <v>54</v>
      </c>
      <c r="C72" s="85" t="s">
        <v>54</v>
      </c>
      <c r="D72" s="85" t="s">
        <v>54</v>
      </c>
      <c r="E72" s="85" t="s">
        <v>54</v>
      </c>
      <c r="F72" s="85" t="s">
        <v>54</v>
      </c>
      <c r="G72" s="85" t="s">
        <v>54</v>
      </c>
      <c r="H72" s="85" t="s">
        <v>54</v>
      </c>
      <c r="I72" s="85" t="s">
        <v>54</v>
      </c>
      <c r="J72" s="85"/>
      <c r="K72" s="24" t="s">
        <v>54</v>
      </c>
      <c r="L72" s="24"/>
      <c r="M72" s="24"/>
      <c r="N72" s="24"/>
      <c r="O72" s="24"/>
      <c r="P72" s="24">
        <f t="shared" si="40"/>
        <v>0</v>
      </c>
      <c r="Q72" s="24">
        <f t="shared" si="41"/>
        <v>0</v>
      </c>
      <c r="R72" s="24">
        <f t="shared" si="42"/>
        <v>0</v>
      </c>
      <c r="S72" s="24"/>
      <c r="T72" s="24"/>
      <c r="U72" s="24"/>
    </row>
    <row r="73" spans="1:21" s="86" customFormat="1">
      <c r="A73" s="88" t="s">
        <v>16</v>
      </c>
      <c r="B73" s="85" t="s">
        <v>54</v>
      </c>
      <c r="C73" s="85" t="s">
        <v>54</v>
      </c>
      <c r="D73" s="85" t="s">
        <v>54</v>
      </c>
      <c r="E73" s="85" t="s">
        <v>54</v>
      </c>
      <c r="F73" s="85" t="s">
        <v>54</v>
      </c>
      <c r="G73" s="85" t="s">
        <v>54</v>
      </c>
      <c r="H73" s="85" t="s">
        <v>54</v>
      </c>
      <c r="I73" s="85" t="s">
        <v>54</v>
      </c>
      <c r="J73" s="85"/>
      <c r="K73" s="24" t="s">
        <v>54</v>
      </c>
      <c r="L73" s="24"/>
      <c r="M73" s="24"/>
      <c r="N73" s="24"/>
      <c r="O73" s="24"/>
      <c r="P73" s="24">
        <f t="shared" si="40"/>
        <v>0</v>
      </c>
      <c r="Q73" s="24">
        <f t="shared" si="41"/>
        <v>0</v>
      </c>
      <c r="R73" s="24">
        <f t="shared" si="42"/>
        <v>0</v>
      </c>
      <c r="S73" s="24"/>
      <c r="T73" s="24"/>
      <c r="U73" s="24"/>
    </row>
    <row r="74" spans="1:21" s="86" customFormat="1">
      <c r="A74" s="88" t="s">
        <v>32</v>
      </c>
      <c r="B74" s="85" t="s">
        <v>54</v>
      </c>
      <c r="C74" s="85" t="s">
        <v>54</v>
      </c>
      <c r="D74" s="85" t="s">
        <v>54</v>
      </c>
      <c r="E74" s="85" t="s">
        <v>54</v>
      </c>
      <c r="F74" s="85" t="s">
        <v>54</v>
      </c>
      <c r="G74" s="85" t="s">
        <v>54</v>
      </c>
      <c r="H74" s="85" t="s">
        <v>54</v>
      </c>
      <c r="I74" s="85" t="s">
        <v>54</v>
      </c>
      <c r="J74" s="85"/>
      <c r="K74" s="24" t="s">
        <v>54</v>
      </c>
      <c r="L74" s="24"/>
      <c r="M74" s="24"/>
      <c r="N74" s="24"/>
      <c r="O74" s="24"/>
      <c r="P74" s="24">
        <f t="shared" si="40"/>
        <v>0</v>
      </c>
      <c r="Q74" s="24">
        <f t="shared" si="41"/>
        <v>0</v>
      </c>
      <c r="R74" s="24">
        <f t="shared" si="42"/>
        <v>0</v>
      </c>
      <c r="S74" s="24"/>
      <c r="T74" s="24"/>
      <c r="U74" s="24"/>
    </row>
    <row r="75" spans="1:21" s="86" customFormat="1" ht="45">
      <c r="A75" s="87" t="s">
        <v>33</v>
      </c>
      <c r="B75" s="85" t="s">
        <v>54</v>
      </c>
      <c r="C75" s="85" t="s">
        <v>54</v>
      </c>
      <c r="D75" s="85" t="s">
        <v>54</v>
      </c>
      <c r="E75" s="85" t="s">
        <v>54</v>
      </c>
      <c r="F75" s="85" t="s">
        <v>54</v>
      </c>
      <c r="G75" s="85" t="s">
        <v>54</v>
      </c>
      <c r="H75" s="85" t="s">
        <v>54</v>
      </c>
      <c r="I75" s="85" t="s">
        <v>54</v>
      </c>
      <c r="J75" s="85"/>
      <c r="K75" s="24" t="s">
        <v>54</v>
      </c>
      <c r="L75" s="24"/>
      <c r="M75" s="24"/>
      <c r="N75" s="24"/>
      <c r="O75" s="24"/>
      <c r="P75" s="24">
        <f t="shared" si="40"/>
        <v>0</v>
      </c>
      <c r="Q75" s="24">
        <f t="shared" si="41"/>
        <v>0</v>
      </c>
      <c r="R75" s="24">
        <f t="shared" si="42"/>
        <v>0</v>
      </c>
      <c r="S75" s="24"/>
      <c r="T75" s="24"/>
      <c r="U75" s="24"/>
    </row>
    <row r="76" spans="1:21" s="86" customFormat="1" ht="45">
      <c r="A76" s="89" t="s">
        <v>42</v>
      </c>
      <c r="B76" s="85" t="s">
        <v>54</v>
      </c>
      <c r="C76" s="85" t="s">
        <v>54</v>
      </c>
      <c r="D76" s="85" t="s">
        <v>54</v>
      </c>
      <c r="E76" s="85" t="s">
        <v>54</v>
      </c>
      <c r="F76" s="85" t="s">
        <v>54</v>
      </c>
      <c r="G76" s="85" t="s">
        <v>54</v>
      </c>
      <c r="H76" s="85" t="s">
        <v>54</v>
      </c>
      <c r="I76" s="85" t="s">
        <v>54</v>
      </c>
      <c r="J76" s="85"/>
      <c r="K76" s="24" t="s">
        <v>54</v>
      </c>
      <c r="L76" s="24"/>
      <c r="M76" s="24"/>
      <c r="N76" s="24"/>
      <c r="O76" s="24"/>
      <c r="P76" s="24">
        <f t="shared" si="40"/>
        <v>0</v>
      </c>
      <c r="Q76" s="24">
        <f t="shared" si="41"/>
        <v>0</v>
      </c>
      <c r="R76" s="24">
        <f t="shared" si="42"/>
        <v>0</v>
      </c>
      <c r="S76" s="24"/>
      <c r="T76" s="24"/>
      <c r="U76" s="24"/>
    </row>
    <row r="77" spans="1:21" s="4" customFormat="1">
      <c r="A77" s="14" t="s">
        <v>22</v>
      </c>
      <c r="B77" s="14"/>
      <c r="C77" s="14"/>
      <c r="D77" s="14"/>
      <c r="E77" s="14"/>
      <c r="F77" s="14"/>
      <c r="G77" s="14"/>
      <c r="H77" s="14"/>
      <c r="I77" s="1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1" s="4" customFormat="1">
      <c r="A78" s="14"/>
      <c r="B78" s="14"/>
      <c r="C78" s="14"/>
      <c r="D78" s="14"/>
      <c r="E78" s="14"/>
      <c r="F78" s="14"/>
      <c r="G78" s="14"/>
      <c r="H78" s="14"/>
      <c r="I78" s="1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1" s="6" customFormat="1" ht="15.75">
      <c r="A79" s="6" t="s">
        <v>23</v>
      </c>
      <c r="C79" s="7" t="s">
        <v>24</v>
      </c>
      <c r="D79" s="8"/>
      <c r="E79" s="6" t="s">
        <v>25</v>
      </c>
      <c r="J79" s="9"/>
    </row>
    <row r="80" spans="1:21" s="6" customFormat="1" ht="15.75">
      <c r="C80" s="28" t="s">
        <v>26</v>
      </c>
      <c r="E80" s="29" t="s">
        <v>27</v>
      </c>
      <c r="J80" s="9"/>
    </row>
    <row r="81" spans="1:10" s="6" customFormat="1" ht="15.75">
      <c r="A81" s="6" t="s">
        <v>28</v>
      </c>
      <c r="C81" s="7" t="s">
        <v>24</v>
      </c>
      <c r="E81" s="6" t="s">
        <v>25</v>
      </c>
      <c r="J81" s="9"/>
    </row>
    <row r="82" spans="1:10" s="6" customFormat="1" ht="15.75">
      <c r="C82" s="28" t="s">
        <v>29</v>
      </c>
      <c r="E82" s="29" t="s">
        <v>27</v>
      </c>
      <c r="J82" s="9"/>
    </row>
    <row r="83" spans="1:10" s="6" customFormat="1" ht="15.75">
      <c r="C83" s="28"/>
      <c r="E83" s="29"/>
      <c r="J83" s="9"/>
    </row>
    <row r="84" spans="1:10" ht="15.75">
      <c r="A84" s="6" t="s">
        <v>73</v>
      </c>
      <c r="C84" s="7" t="s">
        <v>24</v>
      </c>
      <c r="E84" s="6" t="s">
        <v>25</v>
      </c>
    </row>
    <row r="85" spans="1:10" ht="15.75">
      <c r="A85" s="6" t="s">
        <v>30</v>
      </c>
      <c r="C85" s="28" t="s">
        <v>74</v>
      </c>
      <c r="E85" s="29" t="s">
        <v>27</v>
      </c>
    </row>
    <row r="87" spans="1:10">
      <c r="A87" s="1" t="s">
        <v>64</v>
      </c>
    </row>
    <row r="89" spans="1:10" ht="15.75">
      <c r="A89" s="1" t="s">
        <v>65</v>
      </c>
      <c r="C89" s="7" t="s">
        <v>24</v>
      </c>
      <c r="D89" s="8"/>
      <c r="E89" s="6" t="s">
        <v>25</v>
      </c>
      <c r="F89" s="6"/>
      <c r="G89" s="6"/>
    </row>
    <row r="90" spans="1:10" ht="15.75">
      <c r="C90" s="28" t="s">
        <v>26</v>
      </c>
      <c r="D90" s="6"/>
      <c r="E90" s="29" t="s">
        <v>27</v>
      </c>
      <c r="F90" s="6"/>
      <c r="G90" s="6"/>
    </row>
    <row r="91" spans="1:10" ht="15.75">
      <c r="A91" s="1" t="s">
        <v>66</v>
      </c>
      <c r="C91" s="7" t="s">
        <v>24</v>
      </c>
      <c r="D91" s="6"/>
      <c r="E91" s="6" t="s">
        <v>25</v>
      </c>
      <c r="F91" s="6"/>
      <c r="G91" s="6"/>
    </row>
    <row r="92" spans="1:10" ht="18.75" customHeight="1">
      <c r="C92" s="28" t="s">
        <v>29</v>
      </c>
      <c r="D92" s="6"/>
      <c r="E92" s="29" t="s">
        <v>27</v>
      </c>
      <c r="F92" s="6"/>
      <c r="G92" s="6"/>
    </row>
  </sheetData>
  <mergeCells count="23">
    <mergeCell ref="C16:D16"/>
    <mergeCell ref="E14:F14"/>
    <mergeCell ref="E16:F16"/>
    <mergeCell ref="B13:I13"/>
    <mergeCell ref="H14:I14"/>
    <mergeCell ref="H16:I16"/>
    <mergeCell ref="S14:S15"/>
    <mergeCell ref="T14:T15"/>
    <mergeCell ref="C14:D14"/>
    <mergeCell ref="J14:J15"/>
    <mergeCell ref="K14:K15"/>
    <mergeCell ref="L14:L15"/>
    <mergeCell ref="M14:M15"/>
    <mergeCell ref="J13:U13"/>
    <mergeCell ref="A13:A15"/>
    <mergeCell ref="A4:U4"/>
    <mergeCell ref="A5:U5"/>
    <mergeCell ref="A6:U6"/>
    <mergeCell ref="A7:U7"/>
    <mergeCell ref="B14:B15"/>
    <mergeCell ref="G14:G15"/>
    <mergeCell ref="N14:P14"/>
    <mergeCell ref="Q14:R14"/>
  </mergeCells>
  <pageMargins left="0.15748031496062992" right="0.15748031496062992" top="0.15748031496062992" bottom="0.23622047244094491" header="0.31496062992125984" footer="0.31496062992125984"/>
  <pageSetup paperSize="9" scale="53" orientation="landscape" verticalDpi="0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приказу МО РС(Я) 2</vt:lpstr>
      <vt:lpstr>'приложение к приказу МО РС(Я) 2'!Заголовки_для_печати</vt:lpstr>
      <vt:lpstr>'приложение к приказу МО РС(Я)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FKU3</dc:creator>
  <cp:lastModifiedBy>админ</cp:lastModifiedBy>
  <cp:lastPrinted>2015-12-23T10:07:03Z</cp:lastPrinted>
  <dcterms:created xsi:type="dcterms:W3CDTF">2007-01-25T10:24:06Z</dcterms:created>
  <dcterms:modified xsi:type="dcterms:W3CDTF">2016-04-19T00:57:17Z</dcterms:modified>
</cp:coreProperties>
</file>